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fiapark/Documents/Sofia/Project/02-1_EmploymentReport/Layout/2025-New-Updated-SP/RD2/"/>
    </mc:Choice>
  </mc:AlternateContent>
  <xr:revisionPtr revIDLastSave="0" documentId="13_ncr:1_{36871D99-4EB3-3544-9776-AFB07A2011EB}" xr6:coauthVersionLast="47" xr6:coauthVersionMax="47" xr10:uidLastSave="{00000000-0000-0000-0000-000000000000}"/>
  <bookViews>
    <workbookView xWindow="0" yWindow="760" windowWidth="30940" windowHeight="16780" xr2:uid="{5C446895-5707-40A6-8F7D-2DC0219177E3}"/>
  </bookViews>
  <sheets>
    <sheet name="MMM Employment Statistic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4" l="1"/>
  <c r="C10" i="4"/>
  <c r="B10" i="4"/>
</calcChain>
</file>

<file path=xl/sharedStrings.xml><?xml version="1.0" encoding="utf-8"?>
<sst xmlns="http://schemas.openxmlformats.org/spreadsheetml/2006/main" count="401" uniqueCount="145">
  <si>
    <t>PERMANENT U.S. WORK AUTHORIZATION</t>
  </si>
  <si>
    <t>NON-PERMANENT U.S. WORK AUTHORIZATION</t>
  </si>
  <si>
    <t>Total seeking employment</t>
  </si>
  <si>
    <t>Not seeking employment</t>
  </si>
  <si>
    <t>Company-sponsored/already employed</t>
  </si>
  <si>
    <t>Continuing education</t>
  </si>
  <si>
    <t>Postponing job search</t>
  </si>
  <si>
    <t>Starting a new business*</t>
  </si>
  <si>
    <t>Total not seeking employment</t>
  </si>
  <si>
    <t>Not reported</t>
  </si>
  <si>
    <t>Total students</t>
  </si>
  <si>
    <t>*Students exclusively focused on starting a new business.</t>
  </si>
  <si>
    <t>%</t>
  </si>
  <si>
    <t>By graduation</t>
  </si>
  <si>
    <t>Student received a job offer</t>
  </si>
  <si>
    <t>Student accepted a job</t>
  </si>
  <si>
    <t>By 3 months post-graduation</t>
  </si>
  <si>
    <t>*Percentage of students who were seeking employment.</t>
  </si>
  <si>
    <t>% REPORTING USABLE</t>
  </si>
  <si>
    <t>LOW</t>
  </si>
  <si>
    <t>HIGH</t>
  </si>
  <si>
    <t>AVERAGE</t>
  </si>
  <si>
    <t>MEDIAN</t>
  </si>
  <si>
    <t>Permanent U.S. Work Authorization</t>
  </si>
  <si>
    <t>Non-Permanent U.S. Work Authorization</t>
  </si>
  <si>
    <t>Total Full Time Class</t>
  </si>
  <si>
    <t>COUNT (#)</t>
  </si>
  <si>
    <t>School Facilitated</t>
  </si>
  <si>
    <t>Kellogg Job Board Posting</t>
  </si>
  <si>
    <t>School-Facilitated Internships</t>
  </si>
  <si>
    <t>Graduate Facilitated</t>
  </si>
  <si>
    <t>Family, friends outside School</t>
  </si>
  <si>
    <t>Graduate-Facilitated Internships</t>
  </si>
  <si>
    <t>Non-Kellogg Online Job Posting</t>
  </si>
  <si>
    <t>Previous employer</t>
  </si>
  <si>
    <t>Third-party sources, e.g., executive recruiters, etc.</t>
  </si>
  <si>
    <t>¹Percentages have been rounded to the nearest number and may not add up to 100%.</t>
  </si>
  <si>
    <t>Consulting</t>
  </si>
  <si>
    <t>Consumer Packaged Goods</t>
  </si>
  <si>
    <t>Energy</t>
  </si>
  <si>
    <t>*</t>
  </si>
  <si>
    <t>Financial Services</t>
  </si>
  <si>
    <t>Healthcare</t>
  </si>
  <si>
    <t>Hospitality</t>
  </si>
  <si>
    <t>Manufacturing</t>
  </si>
  <si>
    <t>Media/Entertainment</t>
  </si>
  <si>
    <t>Other</t>
  </si>
  <si>
    <t>Real Estate</t>
  </si>
  <si>
    <t>Retail</t>
  </si>
  <si>
    <t>Technology</t>
  </si>
  <si>
    <t>*Less than one percent of accepted jobs.</t>
  </si>
  <si>
    <t>COMPENSATION OF ACCEPTANCES</t>
  </si>
  <si>
    <t>BASE SALARY</t>
  </si>
  <si>
    <t>SIGNING BONUS</t>
  </si>
  <si>
    <t>PERCENT (%)</t>
  </si>
  <si>
    <t>LOW ($)</t>
  </si>
  <si>
    <t>HIGH ($)</t>
  </si>
  <si>
    <t>AVERAGE ($)</t>
  </si>
  <si>
    <t>MEDIAN ($)</t>
  </si>
  <si>
    <t>*Reporting numbers insufficient to provide salary data.</t>
  </si>
  <si>
    <t>Business Development</t>
  </si>
  <si>
    <t>Corporate Strategy/Strategic Planning</t>
  </si>
  <si>
    <t>Finance</t>
  </si>
  <si>
    <t>Management</t>
  </si>
  <si>
    <t>Marketing/Sales</t>
  </si>
  <si>
    <t>Operations/Logistics</t>
  </si>
  <si>
    <t>Technology**</t>
  </si>
  <si>
    <t>--</t>
  </si>
  <si>
    <t>**Technology has been rolled into Marketing/Sales beginning with the Class of 2024.</t>
  </si>
  <si>
    <t>Management - General Management</t>
  </si>
  <si>
    <t>INTERNATIONAL</t>
  </si>
  <si>
    <t>Asia</t>
  </si>
  <si>
    <t>Middle East and North Africa (MENA)</t>
  </si>
  <si>
    <t>UNITED STATES</t>
  </si>
  <si>
    <t>Mid-Atlantic</t>
  </si>
  <si>
    <t>Pennsylvania-Philadelphia Metro</t>
  </si>
  <si>
    <t>Washington D.C. Metro</t>
  </si>
  <si>
    <t>Midwest</t>
  </si>
  <si>
    <t>Illinois-Chicago Metro</t>
  </si>
  <si>
    <t>Minnesota-Minneapolis Metro</t>
  </si>
  <si>
    <t>Ohio</t>
  </si>
  <si>
    <t>Northeast</t>
  </si>
  <si>
    <t>New York-New York Metro</t>
  </si>
  <si>
    <t>South</t>
  </si>
  <si>
    <t>Florida</t>
  </si>
  <si>
    <t>Southwest</t>
  </si>
  <si>
    <t>Colorado-Denver Metro</t>
  </si>
  <si>
    <t>Texas-Austin Metro</t>
  </si>
  <si>
    <t>West</t>
  </si>
  <si>
    <t>California-Los Angeles Metro</t>
  </si>
  <si>
    <t>California-San Francisco Metro</t>
  </si>
  <si>
    <t>Washington-Seattle Metro</t>
  </si>
  <si>
    <t>BASE SALARY ACCEPTANCES</t>
  </si>
  <si>
    <t>More than one year, up to three years</t>
  </si>
  <si>
    <t>More than three years, up to five years</t>
  </si>
  <si>
    <t>More than five years</t>
  </si>
  <si>
    <t>Business</t>
  </si>
  <si>
    <t>Technical</t>
  </si>
  <si>
    <t>MAJOR EMPLOYERS</t>
  </si>
  <si>
    <t>COMPANIES HIRING THREE OR MORE STUDENTS¹</t>
  </si>
  <si>
    <t># Hired</t>
  </si>
  <si>
    <t>Amazon</t>
  </si>
  <si>
    <t>TOTAL HIRES</t>
  </si>
  <si>
    <t>¹Does not include sponsored students.</t>
  </si>
  <si>
    <t>SOURCES OF ACCEPTED FULL-TIME JOB OFFERS</t>
  </si>
  <si>
    <t>Brand Management</t>
  </si>
  <si>
    <t>Product Development</t>
  </si>
  <si>
    <t>Product Management (TECH)</t>
  </si>
  <si>
    <t>Product Marketing Management</t>
  </si>
  <si>
    <t>Investment Management</t>
  </si>
  <si>
    <t>Private Equity</t>
  </si>
  <si>
    <t>Communications/Public Relations</t>
  </si>
  <si>
    <t>Household/Personal</t>
  </si>
  <si>
    <t>Other Consumer Packaged Goods</t>
  </si>
  <si>
    <t>Commercial Banking</t>
  </si>
  <si>
    <t>FinTech/Crypto</t>
  </si>
  <si>
    <t>Biotechnology</t>
  </si>
  <si>
    <t>Medical Devices</t>
  </si>
  <si>
    <t>EdTech</t>
  </si>
  <si>
    <t>Internet Services/E-Commerce</t>
  </si>
  <si>
    <t>Software</t>
  </si>
  <si>
    <t>Massachusetts-Boston Metro</t>
  </si>
  <si>
    <t>ϮLess than 1% of accepted jobs</t>
  </si>
  <si>
    <t>MMM</t>
  </si>
  <si>
    <r>
      <rPr>
        <sz val="8"/>
        <color theme="1"/>
        <rFont val="Verdana"/>
        <family val="2"/>
      </rPr>
      <t>¹</t>
    </r>
    <r>
      <rPr>
        <sz val="8"/>
        <color theme="1"/>
        <rFont val="Aptos Narrow"/>
        <family val="2"/>
        <scheme val="minor"/>
      </rPr>
      <t>Percentages have been rounded to the nearest whole number and may not add up to 100%.</t>
    </r>
  </si>
  <si>
    <t>†79% of job-accepting MMM graduates reported useable salary information.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</si>
  <si>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This table includes signing bonuses in industries where at least 50% of accepted offers reported a signing bonus. For the MMM Class of 2025, 65% of accepted offers reported receiving a signing bonus.</t>
    </r>
  </si>
  <si>
    <t>²Other includes For Profit Education and Other</t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</si>
  <si>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This table includes signing bonuses in functions where at least 50% of accepted offers reported a signing bonus. For the MMM Class of 2025, 65% of accepted offers reported receiving a signing bonus.</t>
    </r>
  </si>
  <si>
    <r>
      <rPr>
        <vertAlign val="superscript"/>
        <sz val="8"/>
        <color theme="1"/>
        <rFont val="Calibri"/>
        <family val="2"/>
      </rPr>
      <t>1</t>
    </r>
    <r>
      <rPr>
        <sz val="8"/>
        <color theme="1"/>
        <rFont val="Calibri"/>
        <family val="2"/>
      </rPr>
      <t>80% of students reported accepting a job offer at 6 months post-graduation</t>
    </r>
  </si>
  <si>
    <t>EMPLOYMENT SUMMARY-MMM CLASS OF 2025</t>
  </si>
  <si>
    <t>TOTAL MMM CLASS</t>
  </si>
  <si>
    <r>
      <t>TIMING OF OFFERS/ACCEPTANCES — MMM CLASS OF 2025*</t>
    </r>
    <r>
      <rPr>
        <b/>
        <vertAlign val="superscript"/>
        <sz val="11"/>
        <color rgb="FF542789"/>
        <rFont val="Calibri"/>
        <family val="2"/>
      </rPr>
      <t>1</t>
    </r>
  </si>
  <si>
    <t>BASE SALARY INFORMATION—MMM CLASS OF 2025</t>
  </si>
  <si>
    <t>SIGNING BONUS INFORMATION—MMM CLASS OF 2025</t>
  </si>
  <si>
    <t>MMM CLASS OF 2025</t>
  </si>
  <si>
    <r>
      <t>PERCENT (%)</t>
    </r>
    <r>
      <rPr>
        <b/>
        <vertAlign val="superscript"/>
        <sz val="11"/>
        <color rgb="FF542789"/>
        <rFont val="Calibri"/>
        <family val="2"/>
      </rPr>
      <t>1</t>
    </r>
  </si>
  <si>
    <r>
      <t>MAJOR INDUSTRIES CHOSEN BY MMM GRADUATES 2021-2025</t>
    </r>
    <r>
      <rPr>
        <b/>
        <sz val="11"/>
        <color rgb="FF542789"/>
        <rFont val="Verdana"/>
        <family val="2"/>
      </rPr>
      <t>¹</t>
    </r>
  </si>
  <si>
    <r>
      <t>BY INDUSTRY, MMM CLASS OF 2025</t>
    </r>
    <r>
      <rPr>
        <b/>
        <sz val="8"/>
        <color rgb="FF542789"/>
        <rFont val="Calibri"/>
        <family val="2"/>
      </rPr>
      <t>†</t>
    </r>
  </si>
  <si>
    <r>
      <t>MEDIAN ($)</t>
    </r>
    <r>
      <rPr>
        <b/>
        <vertAlign val="superscript"/>
        <sz val="11"/>
        <color rgb="FF542789"/>
        <rFont val="Calibri"/>
        <family val="2"/>
      </rPr>
      <t>1</t>
    </r>
  </si>
  <si>
    <r>
      <t>MAJOR FUNCTIONS CHOSEN BY MMM GRADUATES 2021-2025</t>
    </r>
    <r>
      <rPr>
        <b/>
        <sz val="11"/>
        <color rgb="FF542789"/>
        <rFont val="Verdana"/>
        <family val="2"/>
      </rPr>
      <t>¹</t>
    </r>
  </si>
  <si>
    <r>
      <t>BY FUNCTION, MMM CLASS OF 2025</t>
    </r>
    <r>
      <rPr>
        <b/>
        <sz val="8"/>
        <color rgb="FF542789"/>
        <rFont val="Calibri"/>
        <family val="2"/>
      </rPr>
      <t>†</t>
    </r>
  </si>
  <si>
    <r>
      <t>BY GEOGRAPHIC REGION, MMM CLASS OF 2025</t>
    </r>
    <r>
      <rPr>
        <b/>
        <sz val="8"/>
        <color rgb="FF542789"/>
        <rFont val="Calibri"/>
        <family val="2"/>
      </rPr>
      <t>†</t>
    </r>
  </si>
  <si>
    <t>BY WORK EXPERIENCE, MMM CLASS OF 2025</t>
  </si>
  <si>
    <t>BY UNDERGRADUATE DEGREE, MMM CLASS OF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</si>
</sst>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\$#,##0;\(\$#,##0\);\$#,##0"/>
    <numFmt numFmtId="166" formatCode="0.0%"/>
  </numFmts>
  <fonts count="20" x14ac:knownFonts="1"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8"/>
      <color rgb="FF000000"/>
      <name val="Calibri"/>
      <family val="2"/>
    </font>
    <font>
      <vertAlign val="superscript"/>
      <sz val="8"/>
      <color theme="1"/>
      <name val="Calibri"/>
      <family val="2"/>
    </font>
    <font>
      <sz val="8"/>
      <name val="Calibri"/>
      <family val="2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Verdana"/>
      <family val="2"/>
    </font>
    <font>
      <sz val="48"/>
      <color theme="1"/>
      <name val="Calibri"/>
      <family val="2"/>
    </font>
    <font>
      <b/>
      <sz val="11"/>
      <color rgb="FF542789"/>
      <name val="Calibri"/>
      <family val="2"/>
    </font>
    <font>
      <b/>
      <vertAlign val="superscript"/>
      <sz val="11"/>
      <color rgb="FF542789"/>
      <name val="Calibri"/>
      <family val="2"/>
    </font>
    <font>
      <b/>
      <sz val="11"/>
      <color rgb="FF542789"/>
      <name val="Aptos Narrow"/>
      <family val="2"/>
      <scheme val="minor"/>
    </font>
    <font>
      <b/>
      <sz val="11"/>
      <color rgb="FF542789"/>
      <name val="Verdana"/>
      <family val="2"/>
    </font>
    <font>
      <sz val="11"/>
      <color rgb="FF542789"/>
      <name val="Calibri"/>
      <family val="2"/>
    </font>
    <font>
      <b/>
      <sz val="8"/>
      <color rgb="FF542789"/>
      <name val="Calibri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CC"/>
        <bgColor indexed="64"/>
      </patternFill>
    </fill>
    <fill>
      <patternFill patternType="solid">
        <fgColor rgb="FFE5E5EA"/>
        <bgColor indexed="64"/>
      </patternFill>
    </fill>
    <fill>
      <patternFill patternType="solid">
        <fgColor rgb="FF542789"/>
        <bgColor indexed="64"/>
      </patternFill>
    </fill>
  </fills>
  <borders count="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indent="2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indent="2"/>
    </xf>
    <xf numFmtId="10" fontId="0" fillId="0" borderId="1" xfId="0" applyNumberFormat="1" applyBorder="1" applyAlignment="1">
      <alignment vertical="center"/>
    </xf>
    <xf numFmtId="10" fontId="0" fillId="0" borderId="1" xfId="0" applyNumberFormat="1" applyBorder="1"/>
    <xf numFmtId="164" fontId="0" fillId="0" borderId="1" xfId="0" applyNumberFormat="1" applyBorder="1"/>
    <xf numFmtId="0" fontId="5" fillId="0" borderId="1" xfId="0" applyFont="1" applyBorder="1" applyAlignment="1">
      <alignment horizontal="left"/>
    </xf>
    <xf numFmtId="10" fontId="5" fillId="0" borderId="1" xfId="0" applyNumberFormat="1" applyFont="1" applyBorder="1"/>
    <xf numFmtId="0" fontId="0" fillId="0" borderId="1" xfId="0" applyBorder="1" applyAlignment="1">
      <alignment horizontal="left" indent="1"/>
    </xf>
    <xf numFmtId="0" fontId="3" fillId="0" borderId="0" xfId="0" applyFont="1"/>
    <xf numFmtId="9" fontId="0" fillId="0" borderId="1" xfId="0" applyNumberFormat="1" applyBorder="1"/>
    <xf numFmtId="9" fontId="0" fillId="0" borderId="1" xfId="0" applyNumberFormat="1" applyBorder="1" applyAlignment="1">
      <alignment horizontal="right"/>
    </xf>
    <xf numFmtId="164" fontId="5" fillId="0" borderId="1" xfId="0" applyNumberFormat="1" applyFont="1" applyBorder="1"/>
    <xf numFmtId="165" fontId="5" fillId="0" borderId="1" xfId="0" applyNumberFormat="1" applyFont="1" applyBorder="1"/>
    <xf numFmtId="165" fontId="0" fillId="0" borderId="1" xfId="0" applyNumberFormat="1" applyBorder="1"/>
    <xf numFmtId="165" fontId="6" fillId="0" borderId="1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9" fontId="0" fillId="0" borderId="1" xfId="0" quotePrefix="1" applyNumberForma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>
      <alignment horizontal="left"/>
    </xf>
    <xf numFmtId="0" fontId="2" fillId="3" borderId="1" xfId="0" applyFont="1" applyFill="1" applyBorder="1" applyAlignment="1">
      <alignment vertical="center"/>
    </xf>
    <xf numFmtId="9" fontId="2" fillId="0" borderId="1" xfId="0" applyNumberFormat="1" applyFont="1" applyBorder="1" applyAlignment="1">
      <alignment horizontal="right"/>
    </xf>
    <xf numFmtId="0" fontId="9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10" fillId="0" borderId="1" xfId="0" applyFont="1" applyBorder="1" applyAlignment="1">
      <alignment horizontal="left" indent="1"/>
    </xf>
    <xf numFmtId="10" fontId="10" fillId="0" borderId="1" xfId="0" applyNumberFormat="1" applyFont="1" applyBorder="1"/>
    <xf numFmtId="166" fontId="0" fillId="0" borderId="1" xfId="0" applyNumberFormat="1" applyBorder="1"/>
    <xf numFmtId="0" fontId="11" fillId="0" borderId="0" xfId="0" applyFont="1"/>
    <xf numFmtId="9" fontId="0" fillId="0" borderId="2" xfId="0" applyNumberFormat="1" applyBorder="1" applyAlignment="1">
      <alignment horizontal="center"/>
    </xf>
    <xf numFmtId="0" fontId="11" fillId="0" borderId="2" xfId="0" applyFont="1" applyBorder="1"/>
    <xf numFmtId="9" fontId="11" fillId="0" borderId="0" xfId="0" applyNumberFormat="1" applyFont="1"/>
    <xf numFmtId="0" fontId="14" fillId="4" borderId="1" xfId="0" applyFont="1" applyFill="1" applyBorder="1"/>
    <xf numFmtId="0" fontId="14" fillId="4" borderId="1" xfId="0" applyFont="1" applyFill="1" applyBorder="1" applyAlignment="1">
      <alignment wrapText="1"/>
    </xf>
    <xf numFmtId="0" fontId="14" fillId="4" borderId="1" xfId="0" applyFont="1" applyFill="1" applyBorder="1" applyAlignment="1">
      <alignment horizontal="left" wrapText="1"/>
    </xf>
    <xf numFmtId="0" fontId="14" fillId="4" borderId="1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18" fillId="4" borderId="1" xfId="0" applyFont="1" applyFill="1" applyBorder="1" applyAlignment="1">
      <alignment vertical="center"/>
    </xf>
    <xf numFmtId="3" fontId="14" fillId="4" borderId="1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3D4F1351-BA0C-4D9D-B82F-370442FC327A}"/>
  </cellStyles>
  <dxfs count="0"/>
  <tableStyles count="0" defaultTableStyle="TableStyleMedium2" defaultPivotStyle="PivotStyleLight16"/>
  <colors>
    <mruColors>
      <color rgb="FF542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254000</xdr:rowOff>
    </xdr:from>
    <xdr:to>
      <xdr:col>0</xdr:col>
      <xdr:colOff>3060700</xdr:colOff>
      <xdr:row>0</xdr:row>
      <xdr:rowOff>553200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E753AD-8C4E-7440-B79B-AE876C826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254000"/>
          <a:ext cx="2921000" cy="29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8BA3-E5E1-4310-BFB2-594B3970B48B}">
  <dimension ref="A1:G194"/>
  <sheetViews>
    <sheetView tabSelected="1" workbookViewId="0">
      <selection sqref="A1:XFD1"/>
    </sheetView>
  </sheetViews>
  <sheetFormatPr baseColWidth="10" defaultColWidth="8.83203125" defaultRowHeight="15" x14ac:dyDescent="0.2"/>
  <cols>
    <col min="1" max="1" width="55.1640625" bestFit="1" customWidth="1"/>
    <col min="2" max="9" width="16.6640625" customWidth="1"/>
  </cols>
  <sheetData>
    <row r="1" spans="1:4" s="51" customFormat="1" ht="62" x14ac:dyDescent="0.2"/>
    <row r="2" spans="1:4" ht="48" x14ac:dyDescent="0.2">
      <c r="A2" s="40" t="s">
        <v>130</v>
      </c>
      <c r="B2" s="41" t="s">
        <v>131</v>
      </c>
      <c r="C2" s="42" t="s">
        <v>0</v>
      </c>
      <c r="D2" s="42" t="s">
        <v>1</v>
      </c>
    </row>
    <row r="3" spans="1:4" x14ac:dyDescent="0.2">
      <c r="A3" s="2" t="s">
        <v>2</v>
      </c>
      <c r="B3" s="1">
        <v>46</v>
      </c>
      <c r="C3" s="1">
        <v>31</v>
      </c>
      <c r="D3" s="1">
        <v>15</v>
      </c>
    </row>
    <row r="4" spans="1:4" x14ac:dyDescent="0.2">
      <c r="A4" s="2" t="s">
        <v>3</v>
      </c>
      <c r="B4" s="3"/>
      <c r="C4" s="3"/>
      <c r="D4" s="3"/>
    </row>
    <row r="5" spans="1:4" x14ac:dyDescent="0.2">
      <c r="A5" s="4" t="s">
        <v>4</v>
      </c>
      <c r="B5" s="1">
        <v>15</v>
      </c>
      <c r="C5" s="1">
        <v>10</v>
      </c>
      <c r="D5" s="1">
        <v>5</v>
      </c>
    </row>
    <row r="6" spans="1:4" x14ac:dyDescent="0.2">
      <c r="A6" s="4" t="s">
        <v>5</v>
      </c>
      <c r="B6" s="1">
        <v>0</v>
      </c>
      <c r="C6" s="1">
        <v>0</v>
      </c>
      <c r="D6" s="1">
        <v>0</v>
      </c>
    </row>
    <row r="7" spans="1:4" x14ac:dyDescent="0.2">
      <c r="A7" s="4" t="s">
        <v>6</v>
      </c>
      <c r="B7" s="1">
        <v>0</v>
      </c>
      <c r="C7" s="1">
        <v>0</v>
      </c>
      <c r="D7" s="1">
        <v>0</v>
      </c>
    </row>
    <row r="8" spans="1:4" x14ac:dyDescent="0.2">
      <c r="A8" s="4" t="s">
        <v>7</v>
      </c>
      <c r="B8" s="1">
        <v>2</v>
      </c>
      <c r="C8" s="1">
        <v>1</v>
      </c>
      <c r="D8" s="1">
        <v>1</v>
      </c>
    </row>
    <row r="9" spans="1:4" x14ac:dyDescent="0.2">
      <c r="A9" s="4" t="s">
        <v>3</v>
      </c>
      <c r="B9" s="1">
        <v>0</v>
      </c>
      <c r="C9" s="1">
        <v>0</v>
      </c>
      <c r="D9" s="1">
        <v>0</v>
      </c>
    </row>
    <row r="10" spans="1:4" x14ac:dyDescent="0.2">
      <c r="A10" s="2" t="s">
        <v>8</v>
      </c>
      <c r="B10" s="1">
        <f>SUM(B5:B9)</f>
        <v>17</v>
      </c>
      <c r="C10" s="1">
        <f>SUM(C5:C9)</f>
        <v>11</v>
      </c>
      <c r="D10" s="1">
        <f>SUM(D5:D9)</f>
        <v>6</v>
      </c>
    </row>
    <row r="11" spans="1:4" x14ac:dyDescent="0.2">
      <c r="A11" s="2" t="s">
        <v>9</v>
      </c>
      <c r="B11" s="1">
        <v>0</v>
      </c>
      <c r="C11" s="1">
        <v>0</v>
      </c>
      <c r="D11" s="1">
        <v>0</v>
      </c>
    </row>
    <row r="12" spans="1:4" x14ac:dyDescent="0.2">
      <c r="A12" s="2" t="s">
        <v>10</v>
      </c>
      <c r="B12" s="1">
        <v>63</v>
      </c>
      <c r="C12" s="1">
        <v>42</v>
      </c>
      <c r="D12" s="1">
        <v>21</v>
      </c>
    </row>
    <row r="13" spans="1:4" x14ac:dyDescent="0.2">
      <c r="A13" s="5" t="s">
        <v>11</v>
      </c>
      <c r="B13" s="29"/>
    </row>
    <row r="17" spans="1:6" ht="14.5" customHeight="1" x14ac:dyDescent="0.2">
      <c r="A17" s="40" t="s">
        <v>132</v>
      </c>
      <c r="B17" s="43" t="s">
        <v>131</v>
      </c>
      <c r="C17" s="43" t="s">
        <v>0</v>
      </c>
      <c r="D17" s="43" t="s">
        <v>1</v>
      </c>
    </row>
    <row r="18" spans="1:6" x14ac:dyDescent="0.2">
      <c r="A18" s="40"/>
      <c r="B18" s="44" t="s">
        <v>12</v>
      </c>
      <c r="C18" s="44" t="s">
        <v>12</v>
      </c>
      <c r="D18" s="44" t="s">
        <v>12</v>
      </c>
    </row>
    <row r="19" spans="1:6" x14ac:dyDescent="0.2">
      <c r="A19" s="6" t="s">
        <v>13</v>
      </c>
      <c r="B19" s="2"/>
      <c r="C19" s="1"/>
      <c r="D19" s="1"/>
    </row>
    <row r="20" spans="1:6" x14ac:dyDescent="0.2">
      <c r="A20" s="7" t="s">
        <v>14</v>
      </c>
      <c r="B20" s="8">
        <v>0.54347826086956519</v>
      </c>
      <c r="C20" s="8">
        <v>0.64516129032258063</v>
      </c>
      <c r="D20" s="8">
        <v>0.33333333333333331</v>
      </c>
    </row>
    <row r="21" spans="1:6" x14ac:dyDescent="0.2">
      <c r="A21" s="7" t="s">
        <v>15</v>
      </c>
      <c r="B21" s="8">
        <v>0.47826086956521741</v>
      </c>
      <c r="C21" s="8">
        <v>0.54838709677419351</v>
      </c>
      <c r="D21" s="8">
        <v>0.33333333333333331</v>
      </c>
    </row>
    <row r="22" spans="1:6" x14ac:dyDescent="0.2">
      <c r="A22" s="6" t="s">
        <v>16</v>
      </c>
      <c r="B22" s="2"/>
      <c r="C22" s="1"/>
      <c r="D22" s="1"/>
    </row>
    <row r="23" spans="1:6" x14ac:dyDescent="0.2">
      <c r="A23" s="7" t="s">
        <v>14</v>
      </c>
      <c r="B23" s="8">
        <v>0.78260869565217395</v>
      </c>
      <c r="C23" s="8">
        <v>0.87096774193548387</v>
      </c>
      <c r="D23" s="8">
        <v>0.6</v>
      </c>
    </row>
    <row r="24" spans="1:6" x14ac:dyDescent="0.2">
      <c r="A24" s="7" t="s">
        <v>15</v>
      </c>
      <c r="B24" s="8">
        <v>0.71739130434782605</v>
      </c>
      <c r="C24" s="8">
        <v>0.77419354838709675</v>
      </c>
      <c r="D24" s="8">
        <v>0.6</v>
      </c>
    </row>
    <row r="25" spans="1:6" x14ac:dyDescent="0.2">
      <c r="A25" s="5" t="s">
        <v>17</v>
      </c>
    </row>
    <row r="26" spans="1:6" x14ac:dyDescent="0.2">
      <c r="A26" s="5" t="s">
        <v>129</v>
      </c>
    </row>
    <row r="29" spans="1:6" ht="32" x14ac:dyDescent="0.2">
      <c r="A29" s="40" t="s">
        <v>133</v>
      </c>
      <c r="B29" s="43" t="s">
        <v>18</v>
      </c>
      <c r="C29" s="44" t="s">
        <v>19</v>
      </c>
      <c r="D29" s="44" t="s">
        <v>20</v>
      </c>
      <c r="E29" s="44" t="s">
        <v>21</v>
      </c>
      <c r="F29" s="44" t="s">
        <v>22</v>
      </c>
    </row>
    <row r="30" spans="1:6" x14ac:dyDescent="0.2">
      <c r="A30" s="1" t="s">
        <v>23</v>
      </c>
      <c r="B30" s="35">
        <v>0.79166666666666663</v>
      </c>
      <c r="C30" s="10">
        <v>120000</v>
      </c>
      <c r="D30" s="10">
        <v>250000</v>
      </c>
      <c r="E30" s="10">
        <v>162568.42105263157</v>
      </c>
      <c r="F30" s="10">
        <v>160000</v>
      </c>
    </row>
    <row r="31" spans="1:6" x14ac:dyDescent="0.2">
      <c r="A31" s="1" t="s">
        <v>24</v>
      </c>
      <c r="B31" s="35">
        <v>0.77777777777777779</v>
      </c>
      <c r="C31" s="10">
        <v>47649.88</v>
      </c>
      <c r="D31" s="10">
        <v>200000</v>
      </c>
      <c r="E31" s="10">
        <v>138233.57428571428</v>
      </c>
      <c r="F31" s="10">
        <v>155000</v>
      </c>
    </row>
    <row r="32" spans="1:6" x14ac:dyDescent="0.2">
      <c r="A32" s="1" t="s">
        <v>25</v>
      </c>
      <c r="B32" s="35">
        <v>0.78787878787878785</v>
      </c>
      <c r="C32" s="10">
        <v>47649.88</v>
      </c>
      <c r="D32" s="10">
        <v>250000</v>
      </c>
      <c r="E32" s="10">
        <v>156016.73153846152</v>
      </c>
      <c r="F32" s="10">
        <v>156050</v>
      </c>
    </row>
    <row r="36" spans="1:6" ht="32" x14ac:dyDescent="0.2">
      <c r="A36" s="40" t="s">
        <v>134</v>
      </c>
      <c r="B36" s="43" t="s">
        <v>18</v>
      </c>
      <c r="C36" s="44" t="s">
        <v>19</v>
      </c>
      <c r="D36" s="44" t="s">
        <v>20</v>
      </c>
      <c r="E36" s="44" t="s">
        <v>21</v>
      </c>
      <c r="F36" s="44" t="s">
        <v>22</v>
      </c>
    </row>
    <row r="37" spans="1:6" x14ac:dyDescent="0.2">
      <c r="A37" s="1" t="s">
        <v>23</v>
      </c>
      <c r="B37" s="35">
        <v>0.63157894736842102</v>
      </c>
      <c r="C37" s="10">
        <v>5000</v>
      </c>
      <c r="D37" s="10">
        <v>92400</v>
      </c>
      <c r="E37" s="10">
        <v>30283.333333333332</v>
      </c>
      <c r="F37" s="10">
        <v>27500</v>
      </c>
    </row>
    <row r="38" spans="1:6" x14ac:dyDescent="0.2">
      <c r="A38" s="1" t="s">
        <v>24</v>
      </c>
      <c r="B38" s="35">
        <v>0.7142857142857143</v>
      </c>
      <c r="C38" s="10">
        <v>11912.47</v>
      </c>
      <c r="D38" s="10">
        <v>275000</v>
      </c>
      <c r="E38" s="10">
        <v>86777.082000000009</v>
      </c>
      <c r="F38" s="10">
        <v>30000</v>
      </c>
    </row>
    <row r="39" spans="1:6" x14ac:dyDescent="0.2">
      <c r="A39" s="1" t="s">
        <v>25</v>
      </c>
      <c r="B39" s="35">
        <v>0.65384615384615385</v>
      </c>
      <c r="C39" s="10">
        <v>5000</v>
      </c>
      <c r="D39" s="10">
        <v>275000</v>
      </c>
      <c r="E39" s="10">
        <v>46899.141764705884</v>
      </c>
      <c r="F39" s="10">
        <v>30000</v>
      </c>
    </row>
    <row r="43" spans="1:6" x14ac:dyDescent="0.2">
      <c r="A43" s="45" t="s">
        <v>104</v>
      </c>
      <c r="B43" s="44" t="s">
        <v>123</v>
      </c>
    </row>
    <row r="44" spans="1:6" ht="17" x14ac:dyDescent="0.2">
      <c r="A44" s="45" t="s">
        <v>135</v>
      </c>
      <c r="B44" s="46" t="s">
        <v>136</v>
      </c>
    </row>
    <row r="45" spans="1:6" x14ac:dyDescent="0.2">
      <c r="A45" s="11" t="s">
        <v>27</v>
      </c>
      <c r="B45" s="12">
        <v>0.42307692307692307</v>
      </c>
    </row>
    <row r="46" spans="1:6" x14ac:dyDescent="0.2">
      <c r="A46" s="13" t="s">
        <v>28</v>
      </c>
      <c r="B46" s="9">
        <v>0.19230769230769232</v>
      </c>
    </row>
    <row r="47" spans="1:6" x14ac:dyDescent="0.2">
      <c r="A47" s="13" t="s">
        <v>29</v>
      </c>
      <c r="B47" s="9">
        <v>0.23076923076923078</v>
      </c>
    </row>
    <row r="48" spans="1:6" x14ac:dyDescent="0.2">
      <c r="A48" s="11" t="s">
        <v>30</v>
      </c>
      <c r="B48" s="12">
        <v>0.57692307692307687</v>
      </c>
    </row>
    <row r="49" spans="1:6" x14ac:dyDescent="0.2">
      <c r="A49" s="13" t="s">
        <v>31</v>
      </c>
      <c r="B49" s="9">
        <v>0.19230769230769232</v>
      </c>
    </row>
    <row r="50" spans="1:6" x14ac:dyDescent="0.2">
      <c r="A50" s="13" t="s">
        <v>32</v>
      </c>
      <c r="B50" s="9">
        <v>0.19230769230769232</v>
      </c>
    </row>
    <row r="51" spans="1:6" x14ac:dyDescent="0.2">
      <c r="A51" s="13" t="s">
        <v>33</v>
      </c>
      <c r="B51" s="9">
        <v>3.8461538461538464E-2</v>
      </c>
    </row>
    <row r="52" spans="1:6" x14ac:dyDescent="0.2">
      <c r="A52" s="13" t="s">
        <v>34</v>
      </c>
      <c r="B52" s="9">
        <v>0.11538461538461539</v>
      </c>
    </row>
    <row r="53" spans="1:6" x14ac:dyDescent="0.2">
      <c r="A53" s="13" t="s">
        <v>35</v>
      </c>
      <c r="B53" s="9">
        <v>3.8461538461538464E-2</v>
      </c>
    </row>
    <row r="54" spans="1:6" x14ac:dyDescent="0.2">
      <c r="A54" s="14" t="s">
        <v>36</v>
      </c>
    </row>
    <row r="58" spans="1:6" x14ac:dyDescent="0.2">
      <c r="A58" s="47" t="s">
        <v>137</v>
      </c>
      <c r="B58" s="48">
        <v>2025</v>
      </c>
      <c r="C58" s="48">
        <v>2024</v>
      </c>
      <c r="D58" s="48">
        <v>2023</v>
      </c>
      <c r="E58" s="48">
        <v>2022</v>
      </c>
      <c r="F58" s="48">
        <v>2021</v>
      </c>
    </row>
    <row r="59" spans="1:6" x14ac:dyDescent="0.2">
      <c r="A59" s="1" t="s">
        <v>37</v>
      </c>
      <c r="B59" s="15">
        <v>0.26</v>
      </c>
      <c r="C59" s="15">
        <v>0.1</v>
      </c>
      <c r="D59" s="15">
        <v>0.39</v>
      </c>
      <c r="E59" s="15">
        <v>0.28000000000000003</v>
      </c>
      <c r="F59" s="15">
        <v>0.18</v>
      </c>
    </row>
    <row r="60" spans="1:6" x14ac:dyDescent="0.2">
      <c r="A60" s="1" t="s">
        <v>38</v>
      </c>
      <c r="B60" s="15">
        <v>0.06</v>
      </c>
      <c r="C60" s="15">
        <v>0.05</v>
      </c>
      <c r="D60" s="15">
        <v>0.06</v>
      </c>
      <c r="E60" s="15">
        <v>7.0000000000000007E-2</v>
      </c>
      <c r="F60" s="15">
        <v>0.09</v>
      </c>
    </row>
    <row r="61" spans="1:6" x14ac:dyDescent="0.2">
      <c r="A61" s="1" t="s">
        <v>39</v>
      </c>
      <c r="B61" s="15">
        <v>0</v>
      </c>
      <c r="C61" s="15">
        <v>0</v>
      </c>
      <c r="D61" s="15">
        <v>0.03</v>
      </c>
      <c r="E61" s="15">
        <v>0.02</v>
      </c>
      <c r="F61" s="15">
        <v>0</v>
      </c>
    </row>
    <row r="62" spans="1:6" x14ac:dyDescent="0.2">
      <c r="A62" s="1" t="s">
        <v>41</v>
      </c>
      <c r="B62" s="15">
        <v>0.19</v>
      </c>
      <c r="C62" s="15">
        <v>0.27</v>
      </c>
      <c r="D62" s="15">
        <v>0.03</v>
      </c>
      <c r="E62" s="15">
        <v>0.02</v>
      </c>
      <c r="F62" s="15">
        <v>0.02</v>
      </c>
    </row>
    <row r="63" spans="1:6" x14ac:dyDescent="0.2">
      <c r="A63" s="1" t="s">
        <v>42</v>
      </c>
      <c r="B63" s="15">
        <v>0.1</v>
      </c>
      <c r="C63" s="15">
        <v>0.05</v>
      </c>
      <c r="D63" s="15">
        <v>0</v>
      </c>
      <c r="E63" s="15">
        <v>0.04</v>
      </c>
      <c r="F63" s="15">
        <v>0.02</v>
      </c>
    </row>
    <row r="64" spans="1:6" x14ac:dyDescent="0.2">
      <c r="A64" s="1" t="s">
        <v>43</v>
      </c>
      <c r="B64" s="15">
        <v>0</v>
      </c>
      <c r="C64" s="15">
        <v>0.02</v>
      </c>
      <c r="D64" s="15">
        <v>0</v>
      </c>
      <c r="E64" s="15">
        <v>0</v>
      </c>
      <c r="F64" s="15">
        <v>0.02</v>
      </c>
    </row>
    <row r="65" spans="1:7" x14ac:dyDescent="0.2">
      <c r="A65" s="1" t="s">
        <v>44</v>
      </c>
      <c r="B65" s="15">
        <v>0.03</v>
      </c>
      <c r="C65" s="15">
        <v>0.1</v>
      </c>
      <c r="D65" s="15">
        <v>0.03</v>
      </c>
      <c r="E65" s="15">
        <v>0.04</v>
      </c>
      <c r="F65" s="15">
        <v>0</v>
      </c>
    </row>
    <row r="66" spans="1:7" x14ac:dyDescent="0.2">
      <c r="A66" s="1" t="s">
        <v>45</v>
      </c>
      <c r="B66" s="16">
        <v>0</v>
      </c>
      <c r="C66" s="16">
        <v>0.05</v>
      </c>
      <c r="D66" s="16">
        <v>0</v>
      </c>
      <c r="E66" s="16">
        <v>0.02</v>
      </c>
      <c r="F66" s="16">
        <v>0</v>
      </c>
    </row>
    <row r="67" spans="1:7" x14ac:dyDescent="0.2">
      <c r="A67" s="1" t="s">
        <v>46</v>
      </c>
      <c r="B67" s="16">
        <v>0.1</v>
      </c>
      <c r="C67" s="16">
        <v>0</v>
      </c>
      <c r="D67" s="16">
        <v>0</v>
      </c>
      <c r="E67" s="16">
        <v>0</v>
      </c>
      <c r="F67" s="16">
        <v>0</v>
      </c>
    </row>
    <row r="68" spans="1:7" x14ac:dyDescent="0.2">
      <c r="A68" s="1" t="s">
        <v>47</v>
      </c>
      <c r="B68" s="16">
        <v>0.03</v>
      </c>
      <c r="C68" s="16">
        <v>0</v>
      </c>
      <c r="D68" s="16">
        <v>0</v>
      </c>
      <c r="E68" s="16">
        <v>0.04</v>
      </c>
      <c r="F68" s="16">
        <v>0</v>
      </c>
    </row>
    <row r="69" spans="1:7" x14ac:dyDescent="0.2">
      <c r="A69" s="1" t="s">
        <v>48</v>
      </c>
      <c r="B69" s="16">
        <v>0.03</v>
      </c>
      <c r="C69" s="16">
        <v>0.05</v>
      </c>
      <c r="D69" s="16">
        <v>0</v>
      </c>
      <c r="E69" s="16">
        <v>0</v>
      </c>
      <c r="F69" s="16">
        <v>0.02</v>
      </c>
    </row>
    <row r="70" spans="1:7" x14ac:dyDescent="0.2">
      <c r="A70" s="1" t="s">
        <v>49</v>
      </c>
      <c r="B70" s="15">
        <v>0.19</v>
      </c>
      <c r="C70" s="15">
        <v>0.32</v>
      </c>
      <c r="D70" s="15">
        <v>0.45</v>
      </c>
      <c r="E70" s="15">
        <v>0.48</v>
      </c>
      <c r="F70" s="15">
        <v>0.64</v>
      </c>
    </row>
    <row r="71" spans="1:7" x14ac:dyDescent="0.2">
      <c r="A71" s="36" t="s">
        <v>124</v>
      </c>
      <c r="D71" s="37"/>
      <c r="F71" s="30"/>
    </row>
    <row r="72" spans="1:7" x14ac:dyDescent="0.2">
      <c r="A72" s="36" t="s">
        <v>50</v>
      </c>
      <c r="F72" s="30"/>
    </row>
    <row r="76" spans="1:7" x14ac:dyDescent="0.2">
      <c r="A76" s="45" t="s">
        <v>51</v>
      </c>
      <c r="B76" s="49"/>
      <c r="C76" s="52" t="s">
        <v>52</v>
      </c>
      <c r="D76" s="52"/>
      <c r="E76" s="52"/>
      <c r="F76" s="52"/>
      <c r="G76" s="40" t="s">
        <v>53</v>
      </c>
    </row>
    <row r="77" spans="1:7" ht="17" x14ac:dyDescent="0.2">
      <c r="A77" s="45" t="s">
        <v>138</v>
      </c>
      <c r="B77" s="46" t="s">
        <v>54</v>
      </c>
      <c r="C77" s="46" t="s">
        <v>55</v>
      </c>
      <c r="D77" s="46" t="s">
        <v>56</v>
      </c>
      <c r="E77" s="50" t="s">
        <v>57</v>
      </c>
      <c r="F77" s="46" t="s">
        <v>58</v>
      </c>
      <c r="G77" s="46" t="s">
        <v>139</v>
      </c>
    </row>
    <row r="78" spans="1:7" x14ac:dyDescent="0.2">
      <c r="A78" s="11" t="s">
        <v>37</v>
      </c>
      <c r="B78" s="12">
        <v>0.25806451612903225</v>
      </c>
      <c r="C78" s="17">
        <v>47649.88</v>
      </c>
      <c r="D78" s="17">
        <v>192000</v>
      </c>
      <c r="E78" s="17">
        <v>157441.64666666667</v>
      </c>
      <c r="F78" s="18">
        <v>182500</v>
      </c>
      <c r="G78" s="18">
        <v>30000</v>
      </c>
    </row>
    <row r="79" spans="1:7" x14ac:dyDescent="0.2">
      <c r="A79" s="11" t="s">
        <v>38</v>
      </c>
      <c r="B79" s="12">
        <v>6.4516129032258063E-2</v>
      </c>
      <c r="C79" s="27" t="s">
        <v>40</v>
      </c>
      <c r="D79" s="27" t="s">
        <v>40</v>
      </c>
      <c r="E79" s="27" t="s">
        <v>40</v>
      </c>
      <c r="F79" s="27" t="s">
        <v>40</v>
      </c>
      <c r="G79" s="20"/>
    </row>
    <row r="80" spans="1:7" x14ac:dyDescent="0.2">
      <c r="A80" s="13" t="s">
        <v>112</v>
      </c>
      <c r="B80" s="9">
        <v>3.2258064516129031E-2</v>
      </c>
      <c r="C80" s="16" t="s">
        <v>40</v>
      </c>
      <c r="D80" s="16" t="s">
        <v>40</v>
      </c>
      <c r="E80" s="16" t="s">
        <v>40</v>
      </c>
      <c r="F80" s="16" t="s">
        <v>40</v>
      </c>
      <c r="G80" s="24"/>
    </row>
    <row r="81" spans="1:7" x14ac:dyDescent="0.2">
      <c r="A81" s="13" t="s">
        <v>113</v>
      </c>
      <c r="B81" s="9">
        <v>3.2258064516129031E-2</v>
      </c>
      <c r="C81" s="16" t="s">
        <v>40</v>
      </c>
      <c r="D81" s="16" t="s">
        <v>40</v>
      </c>
      <c r="E81" s="16" t="s">
        <v>40</v>
      </c>
      <c r="F81" s="16" t="s">
        <v>40</v>
      </c>
      <c r="G81" s="19"/>
    </row>
    <row r="82" spans="1:7" x14ac:dyDescent="0.2">
      <c r="A82" s="11" t="s">
        <v>41</v>
      </c>
      <c r="B82" s="12">
        <v>0.19354838709677419</v>
      </c>
      <c r="C82" s="17">
        <v>145000</v>
      </c>
      <c r="D82" s="17">
        <v>250000</v>
      </c>
      <c r="E82" s="17">
        <v>184000</v>
      </c>
      <c r="F82" s="18">
        <v>170000</v>
      </c>
      <c r="G82" s="20"/>
    </row>
    <row r="83" spans="1:7" x14ac:dyDescent="0.2">
      <c r="A83" s="13" t="s">
        <v>114</v>
      </c>
      <c r="B83" s="9">
        <v>6.4516129032258063E-2</v>
      </c>
      <c r="C83" s="16" t="s">
        <v>40</v>
      </c>
      <c r="D83" s="16" t="s">
        <v>40</v>
      </c>
      <c r="E83" s="16" t="s">
        <v>40</v>
      </c>
      <c r="F83" s="16" t="s">
        <v>40</v>
      </c>
      <c r="G83" s="18"/>
    </row>
    <row r="84" spans="1:7" x14ac:dyDescent="0.2">
      <c r="A84" s="13" t="s">
        <v>115</v>
      </c>
      <c r="B84" s="9">
        <v>3.2258064516129031E-2</v>
      </c>
      <c r="C84" s="16" t="s">
        <v>40</v>
      </c>
      <c r="D84" s="16" t="s">
        <v>40</v>
      </c>
      <c r="E84" s="16" t="s">
        <v>40</v>
      </c>
      <c r="F84" s="16" t="s">
        <v>40</v>
      </c>
      <c r="G84" s="18"/>
    </row>
    <row r="85" spans="1:7" x14ac:dyDescent="0.2">
      <c r="A85" s="13" t="s">
        <v>109</v>
      </c>
      <c r="B85" s="9">
        <v>6.4516129032258063E-2</v>
      </c>
      <c r="C85" s="16" t="s">
        <v>40</v>
      </c>
      <c r="D85" s="16" t="s">
        <v>40</v>
      </c>
      <c r="E85" s="16" t="s">
        <v>40</v>
      </c>
      <c r="F85" s="16" t="s">
        <v>40</v>
      </c>
      <c r="G85" s="24"/>
    </row>
    <row r="86" spans="1:7" x14ac:dyDescent="0.2">
      <c r="A86" s="13" t="s">
        <v>110</v>
      </c>
      <c r="B86" s="9">
        <v>3.2258064516129031E-2</v>
      </c>
      <c r="C86" s="16" t="s">
        <v>40</v>
      </c>
      <c r="D86" s="16" t="s">
        <v>40</v>
      </c>
      <c r="E86" s="16" t="s">
        <v>40</v>
      </c>
      <c r="F86" s="16" t="s">
        <v>40</v>
      </c>
      <c r="G86" s="24"/>
    </row>
    <row r="87" spans="1:7" x14ac:dyDescent="0.2">
      <c r="A87" s="11" t="s">
        <v>42</v>
      </c>
      <c r="B87" s="12">
        <v>9.6774193548387094E-2</v>
      </c>
      <c r="C87" s="27" t="s">
        <v>40</v>
      </c>
      <c r="D87" s="27" t="s">
        <v>40</v>
      </c>
      <c r="E87" s="27" t="s">
        <v>40</v>
      </c>
      <c r="F87" s="27" t="s">
        <v>40</v>
      </c>
      <c r="G87" s="20"/>
    </row>
    <row r="88" spans="1:7" x14ac:dyDescent="0.2">
      <c r="A88" s="13" t="s">
        <v>116</v>
      </c>
      <c r="B88" s="9">
        <v>3.2258064516129031E-2</v>
      </c>
      <c r="C88" s="16" t="s">
        <v>40</v>
      </c>
      <c r="D88" s="16" t="s">
        <v>40</v>
      </c>
      <c r="E88" s="16" t="s">
        <v>40</v>
      </c>
      <c r="F88" s="16" t="s">
        <v>40</v>
      </c>
      <c r="G88" s="18"/>
    </row>
    <row r="89" spans="1:7" x14ac:dyDescent="0.2">
      <c r="A89" s="13" t="s">
        <v>117</v>
      </c>
      <c r="B89" s="9">
        <v>6.4516129032258063E-2</v>
      </c>
      <c r="C89" s="16" t="s">
        <v>40</v>
      </c>
      <c r="D89" s="16" t="s">
        <v>40</v>
      </c>
      <c r="E89" s="16" t="s">
        <v>40</v>
      </c>
      <c r="F89" s="16" t="s">
        <v>40</v>
      </c>
      <c r="G89" s="24"/>
    </row>
    <row r="90" spans="1:7" x14ac:dyDescent="0.2">
      <c r="A90" s="11" t="s">
        <v>44</v>
      </c>
      <c r="B90" s="12">
        <v>3.2258064516129031E-2</v>
      </c>
      <c r="C90" s="27" t="s">
        <v>40</v>
      </c>
      <c r="D90" s="27" t="s">
        <v>40</v>
      </c>
      <c r="E90" s="27" t="s">
        <v>40</v>
      </c>
      <c r="F90" s="27" t="s">
        <v>40</v>
      </c>
      <c r="G90" s="19"/>
    </row>
    <row r="91" spans="1:7" x14ac:dyDescent="0.2">
      <c r="A91" s="11" t="s">
        <v>46</v>
      </c>
      <c r="B91" s="12">
        <v>9.6774193548387094E-2</v>
      </c>
      <c r="C91" s="27" t="s">
        <v>40</v>
      </c>
      <c r="D91" s="27" t="s">
        <v>40</v>
      </c>
      <c r="E91" s="27" t="s">
        <v>40</v>
      </c>
      <c r="F91" s="27" t="s">
        <v>40</v>
      </c>
      <c r="G91" s="20"/>
    </row>
    <row r="92" spans="1:7" x14ac:dyDescent="0.2">
      <c r="A92" s="11" t="s">
        <v>47</v>
      </c>
      <c r="B92" s="12">
        <v>3.2258064516129031E-2</v>
      </c>
      <c r="C92" s="27" t="s">
        <v>40</v>
      </c>
      <c r="D92" s="27" t="s">
        <v>40</v>
      </c>
      <c r="E92" s="27" t="s">
        <v>40</v>
      </c>
      <c r="F92" s="27" t="s">
        <v>40</v>
      </c>
      <c r="G92" s="20"/>
    </row>
    <row r="93" spans="1:7" x14ac:dyDescent="0.2">
      <c r="A93" s="11" t="s">
        <v>48</v>
      </c>
      <c r="B93" s="12">
        <v>3.2258064516129031E-2</v>
      </c>
      <c r="C93" s="27" t="s">
        <v>40</v>
      </c>
      <c r="D93" s="27" t="s">
        <v>40</v>
      </c>
      <c r="E93" s="27" t="s">
        <v>40</v>
      </c>
      <c r="F93" s="27" t="s">
        <v>40</v>
      </c>
      <c r="G93" s="20"/>
    </row>
    <row r="94" spans="1:7" x14ac:dyDescent="0.2">
      <c r="A94" s="11" t="s">
        <v>49</v>
      </c>
      <c r="B94" s="12">
        <v>0.19354838709677419</v>
      </c>
      <c r="C94" s="17">
        <v>117885.14</v>
      </c>
      <c r="D94" s="17">
        <v>160000</v>
      </c>
      <c r="E94" s="17">
        <v>144446.285</v>
      </c>
      <c r="F94" s="18">
        <v>149950</v>
      </c>
      <c r="G94" s="20"/>
    </row>
    <row r="95" spans="1:7" x14ac:dyDescent="0.2">
      <c r="A95" s="13" t="s">
        <v>118</v>
      </c>
      <c r="B95" s="9">
        <v>3.2258064516129031E-2</v>
      </c>
      <c r="C95" s="16" t="s">
        <v>40</v>
      </c>
      <c r="D95" s="16" t="s">
        <v>40</v>
      </c>
      <c r="E95" s="16" t="s">
        <v>40</v>
      </c>
      <c r="F95" s="16" t="s">
        <v>40</v>
      </c>
      <c r="G95" s="18"/>
    </row>
    <row r="96" spans="1:7" x14ac:dyDescent="0.2">
      <c r="A96" s="13" t="s">
        <v>119</v>
      </c>
      <c r="B96" s="9">
        <v>0.12903225806451613</v>
      </c>
      <c r="C96" s="16" t="s">
        <v>40</v>
      </c>
      <c r="D96" s="16" t="s">
        <v>40</v>
      </c>
      <c r="E96" s="16" t="s">
        <v>40</v>
      </c>
      <c r="F96" s="16" t="s">
        <v>40</v>
      </c>
      <c r="G96" s="24"/>
    </row>
    <row r="97" spans="1:7" x14ac:dyDescent="0.2">
      <c r="A97" s="13" t="s">
        <v>120</v>
      </c>
      <c r="B97" s="9">
        <v>3.2258064516129031E-2</v>
      </c>
      <c r="C97" s="16" t="s">
        <v>40</v>
      </c>
      <c r="D97" s="16" t="s">
        <v>40</v>
      </c>
      <c r="E97" s="16" t="s">
        <v>40</v>
      </c>
      <c r="F97" s="16" t="s">
        <v>40</v>
      </c>
      <c r="G97" s="24"/>
    </row>
    <row r="98" spans="1:7" x14ac:dyDescent="0.2">
      <c r="A98" s="21" t="s">
        <v>125</v>
      </c>
    </row>
    <row r="99" spans="1:7" x14ac:dyDescent="0.2">
      <c r="A99" s="21" t="s">
        <v>126</v>
      </c>
    </row>
    <row r="100" spans="1:7" x14ac:dyDescent="0.2">
      <c r="A100" s="22" t="s">
        <v>127</v>
      </c>
    </row>
    <row r="101" spans="1:7" x14ac:dyDescent="0.2">
      <c r="A101" s="28" t="s">
        <v>59</v>
      </c>
    </row>
    <row r="105" spans="1:7" x14ac:dyDescent="0.2">
      <c r="A105" s="47" t="s">
        <v>140</v>
      </c>
      <c r="B105" s="48">
        <v>2025</v>
      </c>
      <c r="C105" s="48">
        <v>2024</v>
      </c>
      <c r="D105" s="48">
        <v>2023</v>
      </c>
      <c r="E105" s="48">
        <v>2022</v>
      </c>
      <c r="F105" s="48">
        <v>2021</v>
      </c>
    </row>
    <row r="106" spans="1:7" x14ac:dyDescent="0.2">
      <c r="A106" s="30" t="s">
        <v>60</v>
      </c>
      <c r="B106" s="15">
        <v>0.03</v>
      </c>
      <c r="C106" s="15">
        <v>0</v>
      </c>
      <c r="D106" s="15">
        <v>0.06</v>
      </c>
      <c r="E106" s="15">
        <v>0</v>
      </c>
      <c r="F106" s="16">
        <v>0</v>
      </c>
    </row>
    <row r="107" spans="1:7" x14ac:dyDescent="0.2">
      <c r="A107" s="1" t="s">
        <v>37</v>
      </c>
      <c r="B107" s="15">
        <v>0.26</v>
      </c>
      <c r="C107" s="15">
        <v>0.13</v>
      </c>
      <c r="D107" s="15">
        <v>0.32</v>
      </c>
      <c r="E107" s="15">
        <v>0.24</v>
      </c>
      <c r="F107" s="15">
        <v>0.18</v>
      </c>
    </row>
    <row r="108" spans="1:7" x14ac:dyDescent="0.2">
      <c r="A108" s="1" t="s">
        <v>61</v>
      </c>
      <c r="B108" s="15">
        <v>0.19</v>
      </c>
      <c r="C108" s="15">
        <v>0.03</v>
      </c>
      <c r="D108" s="15">
        <v>0.1</v>
      </c>
      <c r="E108" s="15">
        <v>0.02</v>
      </c>
      <c r="F108" s="15">
        <v>0.05</v>
      </c>
    </row>
    <row r="109" spans="1:7" x14ac:dyDescent="0.2">
      <c r="A109" s="1" t="s">
        <v>62</v>
      </c>
      <c r="B109" s="15">
        <v>0.1</v>
      </c>
      <c r="C109" s="15">
        <v>0.13</v>
      </c>
      <c r="D109" s="15">
        <v>0.03</v>
      </c>
      <c r="E109" s="15">
        <v>0.04</v>
      </c>
      <c r="F109" s="15">
        <v>0.02</v>
      </c>
    </row>
    <row r="110" spans="1:7" x14ac:dyDescent="0.2">
      <c r="A110" s="1" t="s">
        <v>63</v>
      </c>
      <c r="B110" s="15">
        <v>0.1</v>
      </c>
      <c r="C110" s="15">
        <v>0.13</v>
      </c>
      <c r="D110" s="15">
        <v>0.03</v>
      </c>
      <c r="E110" s="15">
        <v>0.09</v>
      </c>
      <c r="F110" s="15">
        <v>0.11</v>
      </c>
    </row>
    <row r="111" spans="1:7" x14ac:dyDescent="0.2">
      <c r="A111" s="1" t="s">
        <v>64</v>
      </c>
      <c r="B111" s="15">
        <v>0.32</v>
      </c>
      <c r="C111" s="15">
        <v>0.5</v>
      </c>
      <c r="D111" s="15">
        <v>0.03</v>
      </c>
      <c r="E111" s="15">
        <v>0.09</v>
      </c>
      <c r="F111" s="15">
        <v>0.14000000000000001</v>
      </c>
    </row>
    <row r="112" spans="1:7" x14ac:dyDescent="0.2">
      <c r="A112" s="1" t="s">
        <v>65</v>
      </c>
      <c r="B112" s="15">
        <v>0</v>
      </c>
      <c r="C112" s="15">
        <v>0.05</v>
      </c>
      <c r="D112" s="15">
        <v>0</v>
      </c>
      <c r="E112" s="15">
        <v>0.02</v>
      </c>
      <c r="F112" s="15">
        <v>0</v>
      </c>
    </row>
    <row r="113" spans="1:7" x14ac:dyDescent="0.2">
      <c r="A113" s="1" t="s">
        <v>46</v>
      </c>
      <c r="B113" s="15">
        <v>0</v>
      </c>
      <c r="C113" s="15">
        <v>0.03</v>
      </c>
      <c r="D113" s="15">
        <v>0.03</v>
      </c>
      <c r="E113" s="15">
        <v>0.09</v>
      </c>
      <c r="F113" s="15">
        <v>0.09</v>
      </c>
    </row>
    <row r="114" spans="1:7" x14ac:dyDescent="0.2">
      <c r="A114" s="1" t="s">
        <v>66</v>
      </c>
      <c r="B114" s="23" t="s">
        <v>67</v>
      </c>
      <c r="C114" s="23" t="s">
        <v>67</v>
      </c>
      <c r="D114" s="15">
        <v>0.39</v>
      </c>
      <c r="E114" s="15">
        <v>0.41</v>
      </c>
      <c r="F114" s="15">
        <v>0.41</v>
      </c>
    </row>
    <row r="115" spans="1:7" x14ac:dyDescent="0.2">
      <c r="A115" s="38" t="s">
        <v>124</v>
      </c>
    </row>
    <row r="116" spans="1:7" x14ac:dyDescent="0.2">
      <c r="A116" s="39" t="s">
        <v>122</v>
      </c>
    </row>
    <row r="117" spans="1:7" x14ac:dyDescent="0.2">
      <c r="A117" s="14" t="s">
        <v>68</v>
      </c>
    </row>
    <row r="121" spans="1:7" x14ac:dyDescent="0.2">
      <c r="A121" s="45" t="s">
        <v>51</v>
      </c>
      <c r="B121" s="49"/>
      <c r="C121" s="52" t="s">
        <v>52</v>
      </c>
      <c r="D121" s="52"/>
      <c r="E121" s="52"/>
      <c r="F121" s="52"/>
      <c r="G121" s="44" t="s">
        <v>53</v>
      </c>
    </row>
    <row r="122" spans="1:7" ht="17" x14ac:dyDescent="0.2">
      <c r="A122" s="45" t="s">
        <v>141</v>
      </c>
      <c r="B122" s="46" t="s">
        <v>54</v>
      </c>
      <c r="C122" s="46" t="s">
        <v>56</v>
      </c>
      <c r="D122" s="50" t="s">
        <v>57</v>
      </c>
      <c r="E122" s="46" t="s">
        <v>58</v>
      </c>
      <c r="F122" s="46" t="s">
        <v>26</v>
      </c>
      <c r="G122" s="46" t="s">
        <v>139</v>
      </c>
    </row>
    <row r="123" spans="1:7" x14ac:dyDescent="0.2">
      <c r="A123" s="11" t="s">
        <v>60</v>
      </c>
      <c r="B123" s="12">
        <v>3.2258064516129031E-2</v>
      </c>
      <c r="C123" s="27" t="s">
        <v>40</v>
      </c>
      <c r="D123" s="27" t="s">
        <v>40</v>
      </c>
      <c r="E123" s="27" t="s">
        <v>40</v>
      </c>
      <c r="F123" s="27" t="s">
        <v>40</v>
      </c>
      <c r="G123" s="20"/>
    </row>
    <row r="124" spans="1:7" x14ac:dyDescent="0.2">
      <c r="A124" s="11" t="s">
        <v>37</v>
      </c>
      <c r="B124" s="12">
        <v>0.25806451612903225</v>
      </c>
      <c r="C124" s="17">
        <v>47649.88</v>
      </c>
      <c r="D124" s="17">
        <v>192000</v>
      </c>
      <c r="E124" s="17">
        <v>157441.64666666667</v>
      </c>
      <c r="F124" s="18">
        <v>182500</v>
      </c>
      <c r="G124" s="18">
        <v>30000</v>
      </c>
    </row>
    <row r="125" spans="1:7" x14ac:dyDescent="0.2">
      <c r="A125" s="11" t="s">
        <v>61</v>
      </c>
      <c r="B125" s="12">
        <v>0.19354838709677419</v>
      </c>
      <c r="C125" s="17">
        <v>120000</v>
      </c>
      <c r="D125" s="17">
        <v>170000</v>
      </c>
      <c r="E125" s="17">
        <v>150833.33333333334</v>
      </c>
      <c r="F125" s="18">
        <v>155000</v>
      </c>
      <c r="G125" s="20"/>
    </row>
    <row r="126" spans="1:7" x14ac:dyDescent="0.2">
      <c r="A126" s="11" t="s">
        <v>62</v>
      </c>
      <c r="B126" s="12">
        <v>9.6774193548387094E-2</v>
      </c>
      <c r="C126" s="27" t="s">
        <v>40</v>
      </c>
      <c r="D126" s="27" t="s">
        <v>40</v>
      </c>
      <c r="E126" s="27" t="s">
        <v>40</v>
      </c>
      <c r="F126" s="27" t="s">
        <v>40</v>
      </c>
      <c r="G126" s="20"/>
    </row>
    <row r="127" spans="1:7" x14ac:dyDescent="0.2">
      <c r="A127" s="13" t="s">
        <v>109</v>
      </c>
      <c r="B127" s="9">
        <v>6.4516129032258063E-2</v>
      </c>
      <c r="C127" s="16" t="s">
        <v>40</v>
      </c>
      <c r="D127" s="16" t="s">
        <v>40</v>
      </c>
      <c r="E127" s="16" t="s">
        <v>40</v>
      </c>
      <c r="F127" s="16" t="s">
        <v>40</v>
      </c>
      <c r="G127" s="24"/>
    </row>
    <row r="128" spans="1:7" x14ac:dyDescent="0.2">
      <c r="A128" s="13" t="s">
        <v>110</v>
      </c>
      <c r="B128" s="9">
        <v>3.2258064516129031E-2</v>
      </c>
      <c r="C128" s="16" t="s">
        <v>40</v>
      </c>
      <c r="D128" s="16" t="s">
        <v>40</v>
      </c>
      <c r="E128" s="16" t="s">
        <v>40</v>
      </c>
      <c r="F128" s="16" t="s">
        <v>40</v>
      </c>
      <c r="G128" s="24"/>
    </row>
    <row r="129" spans="1:7" x14ac:dyDescent="0.2">
      <c r="A129" s="11" t="s">
        <v>69</v>
      </c>
      <c r="B129" s="12">
        <v>9.6774193548387094E-2</v>
      </c>
      <c r="C129" s="27" t="s">
        <v>40</v>
      </c>
      <c r="D129" s="27" t="s">
        <v>40</v>
      </c>
      <c r="E129" s="27" t="s">
        <v>40</v>
      </c>
      <c r="F129" s="27" t="s">
        <v>40</v>
      </c>
      <c r="G129" s="19"/>
    </row>
    <row r="130" spans="1:7" x14ac:dyDescent="0.2">
      <c r="A130" s="11" t="s">
        <v>64</v>
      </c>
      <c r="B130" s="12">
        <v>0.32258064516129031</v>
      </c>
      <c r="C130" s="17">
        <v>117885.14</v>
      </c>
      <c r="D130" s="17">
        <v>170000</v>
      </c>
      <c r="E130" s="17">
        <v>142526.44857142857</v>
      </c>
      <c r="F130" s="18">
        <v>140000</v>
      </c>
      <c r="G130" s="18">
        <v>15686.470000000001</v>
      </c>
    </row>
    <row r="131" spans="1:7" x14ac:dyDescent="0.2">
      <c r="A131" s="13" t="s">
        <v>105</v>
      </c>
      <c r="B131" s="9">
        <v>3.2258064516129031E-2</v>
      </c>
      <c r="C131" s="16" t="s">
        <v>40</v>
      </c>
      <c r="D131" s="16" t="s">
        <v>40</v>
      </c>
      <c r="E131" s="16" t="s">
        <v>40</v>
      </c>
      <c r="F131" s="16" t="s">
        <v>40</v>
      </c>
      <c r="G131" s="24"/>
    </row>
    <row r="132" spans="1:7" x14ac:dyDescent="0.2">
      <c r="A132" s="13" t="s">
        <v>111</v>
      </c>
      <c r="B132" s="9">
        <v>3.2258064516129031E-2</v>
      </c>
      <c r="C132" s="16" t="s">
        <v>40</v>
      </c>
      <c r="D132" s="16" t="s">
        <v>40</v>
      </c>
      <c r="E132" s="16" t="s">
        <v>40</v>
      </c>
      <c r="F132" s="16" t="s">
        <v>40</v>
      </c>
      <c r="G132" s="24"/>
    </row>
    <row r="133" spans="1:7" x14ac:dyDescent="0.2">
      <c r="A133" s="13" t="s">
        <v>106</v>
      </c>
      <c r="B133" s="9">
        <v>3.2258064516129031E-2</v>
      </c>
      <c r="C133" s="16" t="s">
        <v>40</v>
      </c>
      <c r="D133" s="16" t="s">
        <v>40</v>
      </c>
      <c r="E133" s="16" t="s">
        <v>40</v>
      </c>
      <c r="F133" s="16" t="s">
        <v>40</v>
      </c>
      <c r="G133" s="24"/>
    </row>
    <row r="134" spans="1:7" x14ac:dyDescent="0.2">
      <c r="A134" s="13" t="s">
        <v>107</v>
      </c>
      <c r="B134" s="9">
        <v>0.19354838709677419</v>
      </c>
      <c r="C134" s="16" t="s">
        <v>40</v>
      </c>
      <c r="D134" s="16" t="s">
        <v>40</v>
      </c>
      <c r="E134" s="16" t="s">
        <v>40</v>
      </c>
      <c r="F134" s="16" t="s">
        <v>40</v>
      </c>
      <c r="G134" s="24"/>
    </row>
    <row r="135" spans="1:7" x14ac:dyDescent="0.2">
      <c r="A135" s="13" t="s">
        <v>108</v>
      </c>
      <c r="B135" s="9">
        <v>3.2258064516129031E-2</v>
      </c>
      <c r="C135" s="16" t="s">
        <v>40</v>
      </c>
      <c r="D135" s="16" t="s">
        <v>40</v>
      </c>
      <c r="E135" s="16" t="s">
        <v>40</v>
      </c>
      <c r="F135" s="16" t="s">
        <v>40</v>
      </c>
      <c r="G135" s="24"/>
    </row>
    <row r="136" spans="1:7" x14ac:dyDescent="0.2">
      <c r="A136" s="21" t="s">
        <v>125</v>
      </c>
    </row>
    <row r="137" spans="1:7" x14ac:dyDescent="0.2">
      <c r="A137" s="21" t="s">
        <v>128</v>
      </c>
    </row>
    <row r="138" spans="1:7" x14ac:dyDescent="0.2">
      <c r="A138" s="28" t="s">
        <v>59</v>
      </c>
    </row>
    <row r="142" spans="1:7" x14ac:dyDescent="0.2">
      <c r="A142" s="45" t="s">
        <v>51</v>
      </c>
      <c r="B142" s="49"/>
      <c r="C142" s="52" t="s">
        <v>52</v>
      </c>
      <c r="D142" s="52"/>
      <c r="E142" s="52"/>
      <c r="F142" s="52"/>
    </row>
    <row r="143" spans="1:7" x14ac:dyDescent="0.2">
      <c r="A143" s="45" t="s">
        <v>142</v>
      </c>
      <c r="B143" s="46" t="s">
        <v>54</v>
      </c>
      <c r="C143" s="46" t="s">
        <v>55</v>
      </c>
      <c r="D143" s="46" t="s">
        <v>56</v>
      </c>
      <c r="E143" s="50" t="s">
        <v>57</v>
      </c>
      <c r="F143" s="46" t="s">
        <v>58</v>
      </c>
    </row>
    <row r="144" spans="1:7" x14ac:dyDescent="0.2">
      <c r="A144" s="11" t="s">
        <v>70</v>
      </c>
      <c r="B144" s="12">
        <v>7.1428571428571425E-2</v>
      </c>
      <c r="C144" s="27" t="s">
        <v>40</v>
      </c>
      <c r="D144" s="27" t="s">
        <v>40</v>
      </c>
      <c r="E144" s="27" t="s">
        <v>40</v>
      </c>
      <c r="F144" s="27" t="s">
        <v>40</v>
      </c>
    </row>
    <row r="145" spans="1:6" x14ac:dyDescent="0.2">
      <c r="A145" s="33" t="s">
        <v>71</v>
      </c>
      <c r="B145" s="34">
        <v>3.5714285714285712E-2</v>
      </c>
      <c r="C145" s="16" t="s">
        <v>40</v>
      </c>
      <c r="D145" s="16" t="s">
        <v>40</v>
      </c>
      <c r="E145" s="16" t="s">
        <v>40</v>
      </c>
      <c r="F145" s="16" t="s">
        <v>40</v>
      </c>
    </row>
    <row r="146" spans="1:6" x14ac:dyDescent="0.2">
      <c r="A146" s="33" t="s">
        <v>72</v>
      </c>
      <c r="B146" s="34">
        <v>3.5714285714285712E-2</v>
      </c>
      <c r="C146" s="16" t="s">
        <v>40</v>
      </c>
      <c r="D146" s="16" t="s">
        <v>40</v>
      </c>
      <c r="E146" s="16" t="s">
        <v>40</v>
      </c>
      <c r="F146" s="16" t="s">
        <v>40</v>
      </c>
    </row>
    <row r="147" spans="1:6" x14ac:dyDescent="0.2">
      <c r="A147" s="11" t="s">
        <v>73</v>
      </c>
      <c r="B147" s="12">
        <v>0.9285714285714286</v>
      </c>
      <c r="C147" s="17">
        <v>100000</v>
      </c>
      <c r="D147" s="17">
        <v>250000</v>
      </c>
      <c r="E147" s="17">
        <v>162120.83333333334</v>
      </c>
      <c r="F147" s="18">
        <v>158550</v>
      </c>
    </row>
    <row r="148" spans="1:6" x14ac:dyDescent="0.2">
      <c r="A148" s="31" t="s">
        <v>74</v>
      </c>
      <c r="B148" s="12">
        <v>7.1428571428571425E-2</v>
      </c>
      <c r="C148" s="27" t="s">
        <v>40</v>
      </c>
      <c r="D148" s="27" t="s">
        <v>40</v>
      </c>
      <c r="E148" s="27" t="s">
        <v>40</v>
      </c>
      <c r="F148" s="27" t="s">
        <v>40</v>
      </c>
    </row>
    <row r="149" spans="1:6" x14ac:dyDescent="0.2">
      <c r="A149" s="32" t="s">
        <v>75</v>
      </c>
      <c r="B149" s="9">
        <v>3.5714285714285712E-2</v>
      </c>
      <c r="C149" s="16" t="s">
        <v>40</v>
      </c>
      <c r="D149" s="16" t="s">
        <v>40</v>
      </c>
      <c r="E149" s="16" t="s">
        <v>40</v>
      </c>
      <c r="F149" s="16" t="s">
        <v>40</v>
      </c>
    </row>
    <row r="150" spans="1:6" x14ac:dyDescent="0.2">
      <c r="A150" s="32" t="s">
        <v>76</v>
      </c>
      <c r="B150" s="9">
        <v>3.5714285714285712E-2</v>
      </c>
      <c r="C150" s="16" t="s">
        <v>40</v>
      </c>
      <c r="D150" s="16" t="s">
        <v>40</v>
      </c>
      <c r="E150" s="16" t="s">
        <v>40</v>
      </c>
      <c r="F150" s="16" t="s">
        <v>40</v>
      </c>
    </row>
    <row r="151" spans="1:6" x14ac:dyDescent="0.2">
      <c r="A151" s="31" t="s">
        <v>77</v>
      </c>
      <c r="B151" s="12">
        <v>0.2857142857142857</v>
      </c>
      <c r="C151" s="17">
        <v>100000</v>
      </c>
      <c r="D151" s="17">
        <v>250000</v>
      </c>
      <c r="E151" s="17">
        <v>162000</v>
      </c>
      <c r="F151" s="18">
        <v>155000</v>
      </c>
    </row>
    <row r="152" spans="1:6" x14ac:dyDescent="0.2">
      <c r="A152" s="32" t="s">
        <v>78</v>
      </c>
      <c r="B152" s="9">
        <v>0.21428571428571427</v>
      </c>
      <c r="C152" s="10">
        <v>100000</v>
      </c>
      <c r="D152" s="10">
        <v>250000</v>
      </c>
      <c r="E152" s="10">
        <v>174400</v>
      </c>
      <c r="F152" s="19">
        <v>175000</v>
      </c>
    </row>
    <row r="153" spans="1:6" x14ac:dyDescent="0.2">
      <c r="A153" s="32" t="s">
        <v>79</v>
      </c>
      <c r="B153" s="9">
        <v>3.5714285714285712E-2</v>
      </c>
      <c r="C153" s="16" t="s">
        <v>40</v>
      </c>
      <c r="D153" s="16" t="s">
        <v>40</v>
      </c>
      <c r="E153" s="16" t="s">
        <v>40</v>
      </c>
      <c r="F153" s="16" t="s">
        <v>40</v>
      </c>
    </row>
    <row r="154" spans="1:6" x14ac:dyDescent="0.2">
      <c r="A154" s="32" t="s">
        <v>80</v>
      </c>
      <c r="B154" s="9">
        <v>3.5714285714285712E-2</v>
      </c>
      <c r="C154" s="16" t="s">
        <v>40</v>
      </c>
      <c r="D154" s="16" t="s">
        <v>40</v>
      </c>
      <c r="E154" s="16" t="s">
        <v>40</v>
      </c>
      <c r="F154" s="16" t="s">
        <v>40</v>
      </c>
    </row>
    <row r="155" spans="1:6" x14ac:dyDescent="0.2">
      <c r="A155" s="31" t="s">
        <v>81</v>
      </c>
      <c r="B155" s="12">
        <v>0.10714285714285714</v>
      </c>
      <c r="C155" s="27" t="s">
        <v>40</v>
      </c>
      <c r="D155" s="27" t="s">
        <v>40</v>
      </c>
      <c r="E155" s="27" t="s">
        <v>40</v>
      </c>
      <c r="F155" s="27" t="s">
        <v>40</v>
      </c>
    </row>
    <row r="156" spans="1:6" x14ac:dyDescent="0.2">
      <c r="A156" s="32" t="s">
        <v>121</v>
      </c>
      <c r="B156" s="9">
        <v>3.5714285714285712E-2</v>
      </c>
      <c r="C156" s="16" t="s">
        <v>40</v>
      </c>
      <c r="D156" s="16" t="s">
        <v>40</v>
      </c>
      <c r="E156" s="16" t="s">
        <v>40</v>
      </c>
      <c r="F156" s="16" t="s">
        <v>40</v>
      </c>
    </row>
    <row r="157" spans="1:6" x14ac:dyDescent="0.2">
      <c r="A157" s="32" t="s">
        <v>82</v>
      </c>
      <c r="B157" s="9">
        <v>7.1428571428571425E-2</v>
      </c>
      <c r="C157" s="16" t="s">
        <v>40</v>
      </c>
      <c r="D157" s="16" t="s">
        <v>40</v>
      </c>
      <c r="E157" s="16" t="s">
        <v>40</v>
      </c>
      <c r="F157" s="16" t="s">
        <v>40</v>
      </c>
    </row>
    <row r="158" spans="1:6" x14ac:dyDescent="0.2">
      <c r="A158" s="31" t="s">
        <v>83</v>
      </c>
      <c r="B158" s="12">
        <v>7.1428571428571425E-2</v>
      </c>
      <c r="C158" s="27" t="s">
        <v>40</v>
      </c>
      <c r="D158" s="27" t="s">
        <v>40</v>
      </c>
      <c r="E158" s="27" t="s">
        <v>40</v>
      </c>
      <c r="F158" s="27" t="s">
        <v>40</v>
      </c>
    </row>
    <row r="159" spans="1:6" x14ac:dyDescent="0.2">
      <c r="A159" s="32" t="s">
        <v>84</v>
      </c>
      <c r="B159" s="9">
        <v>7.1428571428571425E-2</v>
      </c>
      <c r="C159" s="16" t="s">
        <v>40</v>
      </c>
      <c r="D159" s="16" t="s">
        <v>40</v>
      </c>
      <c r="E159" s="16" t="s">
        <v>40</v>
      </c>
      <c r="F159" s="16" t="s">
        <v>40</v>
      </c>
    </row>
    <row r="160" spans="1:6" x14ac:dyDescent="0.2">
      <c r="A160" s="31" t="s">
        <v>85</v>
      </c>
      <c r="B160" s="12">
        <v>0.10714285714285714</v>
      </c>
      <c r="C160" s="27" t="s">
        <v>40</v>
      </c>
      <c r="D160" s="27" t="s">
        <v>40</v>
      </c>
      <c r="E160" s="27" t="s">
        <v>40</v>
      </c>
      <c r="F160" s="27" t="s">
        <v>40</v>
      </c>
    </row>
    <row r="161" spans="1:6" x14ac:dyDescent="0.2">
      <c r="A161" s="32" t="s">
        <v>86</v>
      </c>
      <c r="B161" s="9">
        <v>7.1428571428571425E-2</v>
      </c>
      <c r="C161" s="16" t="s">
        <v>40</v>
      </c>
      <c r="D161" s="16" t="s">
        <v>40</v>
      </c>
      <c r="E161" s="16" t="s">
        <v>40</v>
      </c>
      <c r="F161" s="16" t="s">
        <v>40</v>
      </c>
    </row>
    <row r="162" spans="1:6" x14ac:dyDescent="0.2">
      <c r="A162" s="32" t="s">
        <v>87</v>
      </c>
      <c r="B162" s="9">
        <v>3.5714285714285712E-2</v>
      </c>
      <c r="C162" s="16" t="s">
        <v>40</v>
      </c>
      <c r="D162" s="16" t="s">
        <v>40</v>
      </c>
      <c r="E162" s="16" t="s">
        <v>40</v>
      </c>
      <c r="F162" s="16" t="s">
        <v>40</v>
      </c>
    </row>
    <row r="163" spans="1:6" x14ac:dyDescent="0.2">
      <c r="A163" s="31" t="s">
        <v>88</v>
      </c>
      <c r="B163" s="12">
        <v>0.2857142857142857</v>
      </c>
      <c r="C163" s="17">
        <v>127000</v>
      </c>
      <c r="D163" s="17">
        <v>200000</v>
      </c>
      <c r="E163" s="17">
        <v>163542.85714285713</v>
      </c>
      <c r="F163" s="18">
        <v>165000</v>
      </c>
    </row>
    <row r="164" spans="1:6" x14ac:dyDescent="0.2">
      <c r="A164" s="32" t="s">
        <v>89</v>
      </c>
      <c r="B164" s="9">
        <v>7.1428571428571425E-2</v>
      </c>
      <c r="C164" s="16" t="s">
        <v>40</v>
      </c>
      <c r="D164" s="16" t="s">
        <v>40</v>
      </c>
      <c r="E164" s="16" t="s">
        <v>40</v>
      </c>
      <c r="F164" s="16" t="s">
        <v>40</v>
      </c>
    </row>
    <row r="165" spans="1:6" x14ac:dyDescent="0.2">
      <c r="A165" s="32" t="s">
        <v>90</v>
      </c>
      <c r="B165" s="9">
        <v>0.10714285714285714</v>
      </c>
      <c r="C165" s="16" t="s">
        <v>40</v>
      </c>
      <c r="D165" s="16" t="s">
        <v>40</v>
      </c>
      <c r="E165" s="16" t="s">
        <v>40</v>
      </c>
      <c r="F165" s="16" t="s">
        <v>40</v>
      </c>
    </row>
    <row r="166" spans="1:6" x14ac:dyDescent="0.2">
      <c r="A166" s="32" t="s">
        <v>91</v>
      </c>
      <c r="B166" s="9">
        <v>0.10714285714285714</v>
      </c>
      <c r="C166" s="16" t="s">
        <v>40</v>
      </c>
      <c r="D166" s="16" t="s">
        <v>40</v>
      </c>
      <c r="E166" s="16" t="s">
        <v>40</v>
      </c>
      <c r="F166" s="16" t="s">
        <v>40</v>
      </c>
    </row>
    <row r="167" spans="1:6" x14ac:dyDescent="0.2">
      <c r="A167" s="21" t="s">
        <v>125</v>
      </c>
    </row>
    <row r="168" spans="1:6" x14ac:dyDescent="0.2">
      <c r="A168" s="28" t="s">
        <v>59</v>
      </c>
    </row>
    <row r="172" spans="1:6" x14ac:dyDescent="0.2">
      <c r="A172" s="45" t="s">
        <v>92</v>
      </c>
      <c r="B172" s="49"/>
      <c r="C172" s="49"/>
      <c r="D172" s="49"/>
      <c r="E172" s="49"/>
      <c r="F172" s="49"/>
    </row>
    <row r="173" spans="1:6" x14ac:dyDescent="0.2">
      <c r="A173" s="45" t="s">
        <v>143</v>
      </c>
      <c r="B173" s="46" t="s">
        <v>54</v>
      </c>
      <c r="C173" s="46" t="s">
        <v>55</v>
      </c>
      <c r="D173" s="46" t="s">
        <v>56</v>
      </c>
      <c r="E173" s="46" t="s">
        <v>57</v>
      </c>
      <c r="F173" s="46" t="s">
        <v>58</v>
      </c>
    </row>
    <row r="174" spans="1:6" x14ac:dyDescent="0.2">
      <c r="A174" s="25" t="s">
        <v>93</v>
      </c>
      <c r="B174" s="9">
        <v>9.0909090909090912E-2</v>
      </c>
      <c r="C174" s="16" t="s">
        <v>40</v>
      </c>
      <c r="D174" s="16" t="s">
        <v>40</v>
      </c>
      <c r="E174" s="16" t="s">
        <v>40</v>
      </c>
      <c r="F174" s="16" t="s">
        <v>40</v>
      </c>
    </row>
    <row r="175" spans="1:6" x14ac:dyDescent="0.2">
      <c r="A175" s="25" t="s">
        <v>94</v>
      </c>
      <c r="B175" s="9">
        <v>0.36363636363636365</v>
      </c>
      <c r="C175" s="10">
        <v>47649.88</v>
      </c>
      <c r="D175" s="10">
        <v>175000</v>
      </c>
      <c r="E175" s="10">
        <v>140943.73499999999</v>
      </c>
      <c r="F175" s="19">
        <v>152500</v>
      </c>
    </row>
    <row r="176" spans="1:6" x14ac:dyDescent="0.2">
      <c r="A176" s="25" t="s">
        <v>95</v>
      </c>
      <c r="B176" s="9">
        <v>0.54545454545454541</v>
      </c>
      <c r="C176" s="10">
        <v>100000</v>
      </c>
      <c r="D176" s="10">
        <v>250000</v>
      </c>
      <c r="E176" s="10">
        <v>169125.67600000001</v>
      </c>
      <c r="F176" s="19">
        <v>170000</v>
      </c>
    </row>
    <row r="177" spans="1:6" x14ac:dyDescent="0.2">
      <c r="A177" s="28" t="s">
        <v>59</v>
      </c>
    </row>
    <row r="181" spans="1:6" x14ac:dyDescent="0.2">
      <c r="A181" s="45" t="s">
        <v>92</v>
      </c>
      <c r="B181" s="49"/>
      <c r="C181" s="49"/>
      <c r="D181" s="49"/>
      <c r="E181" s="49"/>
      <c r="F181" s="49"/>
    </row>
    <row r="182" spans="1:6" x14ac:dyDescent="0.2">
      <c r="A182" s="45" t="s">
        <v>144</v>
      </c>
      <c r="B182" s="46" t="s">
        <v>54</v>
      </c>
      <c r="C182" s="46" t="s">
        <v>55</v>
      </c>
      <c r="D182" s="46" t="s">
        <v>56</v>
      </c>
      <c r="E182" s="46" t="s">
        <v>57</v>
      </c>
      <c r="F182" s="46" t="s">
        <v>58</v>
      </c>
    </row>
    <row r="183" spans="1:6" x14ac:dyDescent="0.2">
      <c r="A183" s="25" t="s">
        <v>96</v>
      </c>
      <c r="B183" s="9">
        <v>0.21212121212121213</v>
      </c>
      <c r="C183" s="10">
        <v>117885.14</v>
      </c>
      <c r="D183" s="10">
        <v>250000</v>
      </c>
      <c r="E183" s="10">
        <v>166426.4485714286</v>
      </c>
      <c r="F183" s="19">
        <v>155000</v>
      </c>
    </row>
    <row r="184" spans="1:6" x14ac:dyDescent="0.2">
      <c r="A184" s="25" t="s">
        <v>97</v>
      </c>
      <c r="B184" s="9">
        <v>0.51515151515151514</v>
      </c>
      <c r="C184" s="10">
        <v>120000</v>
      </c>
      <c r="D184" s="10">
        <v>200000</v>
      </c>
      <c r="E184" s="10">
        <v>158916.66666666666</v>
      </c>
      <c r="F184" s="19">
        <v>162500</v>
      </c>
    </row>
    <row r="185" spans="1:6" x14ac:dyDescent="0.2">
      <c r="A185" s="25" t="s">
        <v>46</v>
      </c>
      <c r="B185" s="9">
        <v>0.27272727272727271</v>
      </c>
      <c r="C185" s="10">
        <v>47649.88</v>
      </c>
      <c r="D185" s="10">
        <v>200000</v>
      </c>
      <c r="E185" s="10">
        <v>140635.69714285716</v>
      </c>
      <c r="F185" s="19">
        <v>142800</v>
      </c>
    </row>
    <row r="189" spans="1:6" x14ac:dyDescent="0.2">
      <c r="A189" s="45" t="s">
        <v>98</v>
      </c>
      <c r="B189" s="49"/>
    </row>
    <row r="190" spans="1:6" x14ac:dyDescent="0.2">
      <c r="A190" s="45" t="s">
        <v>135</v>
      </c>
      <c r="B190" s="49"/>
    </row>
    <row r="191" spans="1:6" x14ac:dyDescent="0.2">
      <c r="A191" s="40" t="s">
        <v>99</v>
      </c>
      <c r="B191" s="46" t="s">
        <v>100</v>
      </c>
    </row>
    <row r="192" spans="1:6" x14ac:dyDescent="0.2">
      <c r="A192" s="25" t="s">
        <v>101</v>
      </c>
      <c r="B192" s="1">
        <v>3</v>
      </c>
    </row>
    <row r="193" spans="1:2" x14ac:dyDescent="0.2">
      <c r="A193" s="26" t="s">
        <v>102</v>
      </c>
      <c r="B193" s="26">
        <v>3</v>
      </c>
    </row>
    <row r="194" spans="1:2" x14ac:dyDescent="0.2">
      <c r="A194" s="21" t="s">
        <v>103</v>
      </c>
      <c r="B194" s="29"/>
    </row>
  </sheetData>
  <sheetProtection sheet="1" objects="1" scenarios="1" selectLockedCells="1" selectUnlockedCells="1"/>
  <mergeCells count="3">
    <mergeCell ref="C121:F121"/>
    <mergeCell ref="C142:F142"/>
    <mergeCell ref="C76:F76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525725-d0c3-423f-9c77-a1c2894138fe" xsi:nil="true"/>
    <Name_x0028_OpeninView_x002d_Only_x0029_ xmlns="c2b80c5e-ab6b-496c-9db8-0e86b35ed345" xsi:nil="true"/>
    <Name_x0028_OpeninView_x002d_Only_x0029__ xmlns="c2b80c5e-ab6b-496c-9db8-0e86b35ed345">
      <Url xsi:nil="true"/>
      <Description xsi:nil="true"/>
    </Name_x0028_OpeninView_x002d_Only_x0029__>
    <lcf76f155ced4ddcb4097134ff3c332f xmlns="c2b80c5e-ab6b-496c-9db8-0e86b35ed3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092EC7B135DD4E982509A361B1CA18" ma:contentTypeVersion="20" ma:contentTypeDescription="Create a new document." ma:contentTypeScope="" ma:versionID="53bcbb096d2f5f830463cfef0a4cab12">
  <xsd:schema xmlns:xsd="http://www.w3.org/2001/XMLSchema" xmlns:xs="http://www.w3.org/2001/XMLSchema" xmlns:p="http://schemas.microsoft.com/office/2006/metadata/properties" xmlns:ns2="99525725-d0c3-423f-9c77-a1c2894138fe" xmlns:ns3="c2b80c5e-ab6b-496c-9db8-0e86b35ed345" targetNamespace="http://schemas.microsoft.com/office/2006/metadata/properties" ma:root="true" ma:fieldsID="3b9c046ebc02da4dd6cb861108eb0529" ns2:_="" ns3:_="">
    <xsd:import namespace="99525725-d0c3-423f-9c77-a1c2894138fe"/>
    <xsd:import namespace="c2b80c5e-ab6b-496c-9db8-0e86b35ed3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3:Name_x0028_OpeninView_x002d_Only_x0029_" minOccurs="0"/>
                <xsd:element ref="ns3:Name_x0028_OpeninView_x002d_Only_x0029_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25725-d0c3-423f-9c77-a1c2894138f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880c795b-3f4c-4082-b903-fb2510623be8}" ma:internalName="TaxCatchAll" ma:showField="CatchAllData" ma:web="99525725-d0c3-423f-9c77-a1c2894138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b80c5e-ab6b-496c-9db8-0e86b35ed3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Name_x0028_OpeninView_x002d_Only_x0029_" ma:index="26" nillable="true" ma:displayName="Name (Open in View-Only)" ma:format="Dropdown" ma:internalName="Name_x0028_OpeninView_x002d_Only_x0029_">
      <xsd:simpleType>
        <xsd:restriction base="dms:Text">
          <xsd:maxLength value="255"/>
        </xsd:restriction>
      </xsd:simpleType>
    </xsd:element>
    <xsd:element name="Name_x0028_OpeninView_x002d_Only_x0029__" ma:index="27" nillable="true" ma:displayName="Name (Open in View-Only)_" ma:format="Hyperlink" ma:internalName="Name_x0028_OpeninView_x002d_Only_x0029_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56252A-5741-448E-823E-97A476618D73}">
  <ds:schemaRefs>
    <ds:schemaRef ds:uri="http://schemas.microsoft.com/office/2006/metadata/properties"/>
    <ds:schemaRef ds:uri="http://schemas.microsoft.com/office/infopath/2007/PartnerControls"/>
    <ds:schemaRef ds:uri="99525725-d0c3-423f-9c77-a1c2894138fe"/>
    <ds:schemaRef ds:uri="c2b80c5e-ab6b-496c-9db8-0e86b35ed345"/>
  </ds:schemaRefs>
</ds:datastoreItem>
</file>

<file path=customXml/itemProps2.xml><?xml version="1.0" encoding="utf-8"?>
<ds:datastoreItem xmlns:ds="http://schemas.openxmlformats.org/officeDocument/2006/customXml" ds:itemID="{E54EEA0E-6391-4215-83D1-9677C1181B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29327A-BDE3-4E66-B8F9-5AE415F758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25725-d0c3-423f-9c77-a1c2894138fe"/>
    <ds:schemaRef ds:uri="c2b80c5e-ab6b-496c-9db8-0e86b35ed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MMM Employment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Navarre</dc:creator>
  <cp:lastModifiedBy>Sofia Park</cp:lastModifiedBy>
  <dcterms:created xsi:type="dcterms:W3CDTF">2025-11-09T16:34:50Z</dcterms:created>
  <dcterms:modified xsi:type="dcterms:W3CDTF">2026-01-23T16:15:21Z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0x01010054092EC7B135DD4E982509A361B1CA18</vt:lpwstr>
  </property>
  <property fmtid="{D5CDD505-2E9C-101B-9397-08002B2CF9AE}" pid="3" name="MediaServiceImageTags">
    <vt:lpwstr/>
  </property>
</Properties>
</file>