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/>
  <mc:AlternateContent xmlns:mc="http://schemas.openxmlformats.org/markup-compatibility/2006">
    <mc:Choice Requires="x15">
      <x15ac:absPath xmlns:x15ac="http://schemas.microsoft.com/office/spreadsheetml/2010/11/ac" url="/Users/sofiapark/Documents/Sofia/Project/02-1_EmploymentReport/Layout/2025-New-Updated-SP/RD2/"/>
    </mc:Choice>
  </mc:AlternateContent>
  <xr:revisionPtr revIDLastSave="0" documentId="13_ncr:1_{F1847045-03C1-8D45-ACAB-700717C9C383}" xr6:coauthVersionLast="47" xr6:coauthVersionMax="47" xr10:uidLastSave="{00000000-0000-0000-0000-000000000000}"/>
  <bookViews>
    <workbookView xWindow="-42340" yWindow="-2660" windowWidth="38040" windowHeight="20300" xr2:uid="{5C446895-5707-40A6-8F7D-2DC0219177E3}"/>
  </bookViews>
  <sheets>
    <sheet name="2Y Employment Statistic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C10" i="2"/>
  <c r="B10" i="2"/>
</calcChain>
</file>

<file path=xl/sharedStrings.xml><?xml version="1.0" encoding="utf-8"?>
<sst xmlns="http://schemas.openxmlformats.org/spreadsheetml/2006/main" count="516" uniqueCount="224">
  <si>
    <t>PERMANENT U.S. WORK AUTHORIZATION</t>
  </si>
  <si>
    <t>NON-PERMANENT U.S. WORK AUTHORIZATION</t>
  </si>
  <si>
    <t>Total seeking employment</t>
  </si>
  <si>
    <t>Not seeking employment</t>
  </si>
  <si>
    <t>Company-sponsored/already employed</t>
  </si>
  <si>
    <t>Continuing education</t>
  </si>
  <si>
    <t>Postponing job search</t>
  </si>
  <si>
    <t>Starting a new business*</t>
  </si>
  <si>
    <t>Total not seeking employment</t>
  </si>
  <si>
    <t>Not reported</t>
  </si>
  <si>
    <t>Total students</t>
  </si>
  <si>
    <t>*Students exclusively focused on starting a new business.</t>
  </si>
  <si>
    <t>%</t>
  </si>
  <si>
    <t>By graduation</t>
  </si>
  <si>
    <t>Student received a job offer</t>
  </si>
  <si>
    <t>Student accepted a job</t>
  </si>
  <si>
    <t>By 3 months post-graduation</t>
  </si>
  <si>
    <t>*Percentage of students who were seeking employment.</t>
  </si>
  <si>
    <r>
      <rPr>
        <vertAlign val="superscript"/>
        <sz val="8"/>
        <color theme="1"/>
        <rFont val="Calibri"/>
        <family val="2"/>
      </rPr>
      <t>1</t>
    </r>
    <r>
      <rPr>
        <sz val="8"/>
        <color theme="1"/>
        <rFont val="Calibri"/>
        <family val="2"/>
      </rPr>
      <t>90% of students reported accepting a job offer at 6 months post-graduation</t>
    </r>
  </si>
  <si>
    <t>% REPORTING USABLE</t>
  </si>
  <si>
    <t>LOW</t>
  </si>
  <si>
    <t>HIGH</t>
  </si>
  <si>
    <t>AVERAGE</t>
  </si>
  <si>
    <t>MEDIAN</t>
  </si>
  <si>
    <t>Permanent U.S. Work Authorization</t>
  </si>
  <si>
    <t>Non-Permanent U.S. Work Authorization</t>
  </si>
  <si>
    <t>Total Full Time Class</t>
  </si>
  <si>
    <t>SOURCES OF ACCEPTED FULL-TIME JOB OFFERS</t>
  </si>
  <si>
    <t>2YMBA</t>
  </si>
  <si>
    <t>School Facilitated</t>
  </si>
  <si>
    <t>Alumni referrals</t>
  </si>
  <si>
    <t>Employer information meetings/dinners</t>
  </si>
  <si>
    <t>Faculty referrals</t>
  </si>
  <si>
    <t>Kellogg Job Board Posting</t>
  </si>
  <si>
    <t>Kellogg Networking Night/Kellogg Job Fair</t>
  </si>
  <si>
    <t>Resume books, resume referrals</t>
  </si>
  <si>
    <t>Scheduled interviews on and off campus</t>
  </si>
  <si>
    <t>School-Facilitated Internships</t>
  </si>
  <si>
    <t>Graduate Facilitated</t>
  </si>
  <si>
    <t>Family, friends outside School</t>
  </si>
  <si>
    <t>Graduate-Facilitated Internships</t>
  </si>
  <si>
    <t>MBA Affinity Group Conference</t>
  </si>
  <si>
    <t>Non-Kellogg Online Job Posting</t>
  </si>
  <si>
    <t>Other graduate-facilitated</t>
  </si>
  <si>
    <t>Previous employer</t>
  </si>
  <si>
    <t>Third-party sources, e.g., executive recruiters, etc.</t>
  </si>
  <si>
    <t>¹Percentages have been rounded to the nearest number and may not add up to 100%.</t>
  </si>
  <si>
    <t>Consulting</t>
  </si>
  <si>
    <t>Consumer Packaged Goods</t>
  </si>
  <si>
    <t>Energy</t>
  </si>
  <si>
    <t>*</t>
  </si>
  <si>
    <t>Financial Services</t>
  </si>
  <si>
    <t>Government</t>
  </si>
  <si>
    <t>Healthcare</t>
  </si>
  <si>
    <t>Hospitality</t>
  </si>
  <si>
    <t>Manufacturing</t>
  </si>
  <si>
    <t>Media/Entertainment</t>
  </si>
  <si>
    <t>Nonprofit</t>
  </si>
  <si>
    <t>Other</t>
  </si>
  <si>
    <t>Real Estate</t>
  </si>
  <si>
    <t>Retail</t>
  </si>
  <si>
    <t>Technology</t>
  </si>
  <si>
    <t>Transportation &amp; Logistics Services</t>
  </si>
  <si>
    <t>¹Percentages have been rounded to the nearest whole number and may not add up to 100%.</t>
  </si>
  <si>
    <t>*Less than one percent of accepted jobs.</t>
  </si>
  <si>
    <t>COMPENSATION OF ACCEPTANCES</t>
  </si>
  <si>
    <t>BASE SALARY</t>
  </si>
  <si>
    <t>SIGNING BONUS</t>
  </si>
  <si>
    <t>PERCENT (%)</t>
  </si>
  <si>
    <t>LOW ($)</t>
  </si>
  <si>
    <t>HIGH ($)</t>
  </si>
  <si>
    <t>AVERAGE ($)</t>
  </si>
  <si>
    <t>MEDIAN ($)</t>
  </si>
  <si>
    <t>Apparel/Textiles</t>
  </si>
  <si>
    <t>Food and Beverage</t>
  </si>
  <si>
    <t>General Consumer Packaged Goods</t>
  </si>
  <si>
    <t>Household/Personal</t>
  </si>
  <si>
    <t>Other Consumer Packaged Goods</t>
  </si>
  <si>
    <t>Energy/Utilities</t>
  </si>
  <si>
    <t>Commercial Banking</t>
  </si>
  <si>
    <t>Diversified Financial Services</t>
  </si>
  <si>
    <t>FinTech/Crypto</t>
  </si>
  <si>
    <t>Insurance</t>
  </si>
  <si>
    <t>Investment Banking/Brokerage</t>
  </si>
  <si>
    <t>Investment Management</t>
  </si>
  <si>
    <t>Private Equity</t>
  </si>
  <si>
    <t>Public Finance</t>
  </si>
  <si>
    <t>Search Funds/ETA</t>
  </si>
  <si>
    <t>Venture Capital</t>
  </si>
  <si>
    <t>Biotechnology</t>
  </si>
  <si>
    <t>General Healthcare</t>
  </si>
  <si>
    <t>Medical Devices</t>
  </si>
  <si>
    <t>Pharmaceuticals</t>
  </si>
  <si>
    <t>Providers &amp; Services</t>
  </si>
  <si>
    <t>Non-Profit</t>
  </si>
  <si>
    <t>Equipment/Hardware/Networking</t>
  </si>
  <si>
    <t>General Technology</t>
  </si>
  <si>
    <t>Internet Services/E-Commerce</t>
  </si>
  <si>
    <t>Multimedia Products &amp; Services</t>
  </si>
  <si>
    <t>Software</t>
  </si>
  <si>
    <t>†83% of job-accepting 2YMBA graduates reported useable salary information.</t>
  </si>
  <si>
    <t>¹This table includes signing bonuses in industries where at least 50% of accepted offers reported a signing bonus. For the 2YMBA Class of 2025, 85% of accepted offers reported receiving a signing bonus.</t>
  </si>
  <si>
    <t>²Other includes Construction</t>
  </si>
  <si>
    <t>*Reporting numbers insufficient to provide salary data.</t>
  </si>
  <si>
    <t>Business Development</t>
  </si>
  <si>
    <t>Corporate Strategy/Strategic Planning</t>
  </si>
  <si>
    <t>Finance</t>
  </si>
  <si>
    <t>Human Resources</t>
  </si>
  <si>
    <t>Management</t>
  </si>
  <si>
    <t>Marketing/Sales</t>
  </si>
  <si>
    <t>Operations/Logistics</t>
  </si>
  <si>
    <t>Technology**</t>
  </si>
  <si>
    <t>--</t>
  </si>
  <si>
    <t>**Technology has been rolled into Marketing/Sales beginning with the Class of 2024.</t>
  </si>
  <si>
    <t>Corporate Development</t>
  </si>
  <si>
    <t>Analyst/Research</t>
  </si>
  <si>
    <t>Corporate Finance</t>
  </si>
  <si>
    <t>General Finance</t>
  </si>
  <si>
    <t>Investment Banking</t>
  </si>
  <si>
    <t>Investor Relations</t>
  </si>
  <si>
    <t>Mergers &amp; Acquisitions within Company</t>
  </si>
  <si>
    <t>Other Finance</t>
  </si>
  <si>
    <t>Private Client Services/Wealth Mgmt</t>
  </si>
  <si>
    <t>Real Estate Finance</t>
  </si>
  <si>
    <t>Management - General Management</t>
  </si>
  <si>
    <t>Brand Management</t>
  </si>
  <si>
    <t>Buyer/Merchandising</t>
  </si>
  <si>
    <t>Other Marketing/Sales</t>
  </si>
  <si>
    <t>Product Management (TECH)</t>
  </si>
  <si>
    <t>Product Marketing Management</t>
  </si>
  <si>
    <t>Sales</t>
  </si>
  <si>
    <r>
      <rPr>
        <vertAlign val="superscript"/>
        <sz val="8"/>
        <color theme="1"/>
        <rFont val="Calibri"/>
        <family val="2"/>
      </rPr>
      <t>1</t>
    </r>
    <r>
      <rPr>
        <sz val="8"/>
        <color theme="1"/>
        <rFont val="Calibri"/>
        <family val="2"/>
      </rPr>
      <t>This table includes signing bonuses in functions where at least 50% of accepted offers reported a signing bonus. For the 2YMBA Class of 2025, 85% of accepted offers reported receiving a signing bonus.</t>
    </r>
  </si>
  <si>
    <t>²Other includes Data Analytics/Data Science</t>
  </si>
  <si>
    <t>INTERNATIONAL</t>
  </si>
  <si>
    <t>Asia</t>
  </si>
  <si>
    <t>Central America and the Caribbean</t>
  </si>
  <si>
    <t>European Free Trade Zone</t>
  </si>
  <si>
    <t>Middle East and North Africa (MENA)</t>
  </si>
  <si>
    <t>South America</t>
  </si>
  <si>
    <t>UNITED STATES</t>
  </si>
  <si>
    <t>Mid-Atlantic</t>
  </si>
  <si>
    <t>Pennsylvania-Other</t>
  </si>
  <si>
    <t>Pennsylvania-Philadelphia Metro</t>
  </si>
  <si>
    <t>Washington D.C. Metro</t>
  </si>
  <si>
    <t>Midwest</t>
  </si>
  <si>
    <t>Illinois-Chicago Metro</t>
  </si>
  <si>
    <t>Indiana</t>
  </si>
  <si>
    <t>Iowa</t>
  </si>
  <si>
    <t>Michigan-Detroit Metro</t>
  </si>
  <si>
    <t>Minnesota-Minneapolis Metro</t>
  </si>
  <si>
    <t>Missouri</t>
  </si>
  <si>
    <t>Ohio</t>
  </si>
  <si>
    <t>Northeast</t>
  </si>
  <si>
    <t>Massachusetts-Boston Metro</t>
  </si>
  <si>
    <t>New York-New York Metro</t>
  </si>
  <si>
    <t>South</t>
  </si>
  <si>
    <t>Arkansas</t>
  </si>
  <si>
    <t>Florida</t>
  </si>
  <si>
    <t>Georgia</t>
  </si>
  <si>
    <t>North Carolina</t>
  </si>
  <si>
    <t>Tennessee</t>
  </si>
  <si>
    <t>Southwest</t>
  </si>
  <si>
    <t>Arizona</t>
  </si>
  <si>
    <t>Colorado-Denver Metro</t>
  </si>
  <si>
    <t>Texas-Dallas Metro</t>
  </si>
  <si>
    <t>Texas-Houston Metro</t>
  </si>
  <si>
    <t>West</t>
  </si>
  <si>
    <t>California-Los Angeles Metro</t>
  </si>
  <si>
    <t>California-Other</t>
  </si>
  <si>
    <t>California-San Francisco Metro</t>
  </si>
  <si>
    <t>Oregon</t>
  </si>
  <si>
    <t>Utah</t>
  </si>
  <si>
    <t>Washington-Seattle Metro</t>
  </si>
  <si>
    <t>BASE SALARY ACCEPTANCES</t>
  </si>
  <si>
    <t>One year or less</t>
  </si>
  <si>
    <t>More than one year, up to three years</t>
  </si>
  <si>
    <t>More than three years, up to five years</t>
  </si>
  <si>
    <t>More than five years</t>
  </si>
  <si>
    <t>Business</t>
  </si>
  <si>
    <t>Technical</t>
  </si>
  <si>
    <t>MAJOR EMPLOYERS</t>
  </si>
  <si>
    <t>COMPANIES HIRING THREE OR MORE STUDENTS¹</t>
  </si>
  <si>
    <t># Hired</t>
  </si>
  <si>
    <t>Accenture Strategy</t>
  </si>
  <si>
    <t>Adobe</t>
  </si>
  <si>
    <t>Amazon</t>
  </si>
  <si>
    <t>Amgen</t>
  </si>
  <si>
    <t>Bain &amp; Company</t>
  </si>
  <si>
    <t>Bank of America</t>
  </si>
  <si>
    <t>Boston Consulting Group</t>
  </si>
  <si>
    <t>Capital One</t>
  </si>
  <si>
    <t>Deloitte Consulting LLP</t>
  </si>
  <si>
    <t>Did not disclose</t>
  </si>
  <si>
    <t>Eli Lilly &amp; Company</t>
  </si>
  <si>
    <t>Evercore Partners</t>
  </si>
  <si>
    <t>EY-Parthenon</t>
  </si>
  <si>
    <t>General Mills</t>
  </si>
  <si>
    <t>Intuit</t>
  </si>
  <si>
    <t>J.P. Morgan Investment Banking</t>
  </si>
  <si>
    <t>Kearney</t>
  </si>
  <si>
    <t>McKinsey &amp; Company</t>
  </si>
  <si>
    <t>McMaster-Carr</t>
  </si>
  <si>
    <t>Nike</t>
  </si>
  <si>
    <t>PepsiCo</t>
  </si>
  <si>
    <t>PwC Strategy&amp;</t>
  </si>
  <si>
    <t>Samsung Global Strategy Group</t>
  </si>
  <si>
    <t>ZS Associates</t>
  </si>
  <si>
    <t>TOTAL HIRES</t>
  </si>
  <si>
    <t>¹Does not include sponsored students.</t>
  </si>
  <si>
    <t>EMPLOYMENT SUMMARY-2YMBA CLASS OF 2025</t>
  </si>
  <si>
    <t>TOTAL 2YMBA CLASS</t>
  </si>
  <si>
    <r>
      <t>TIMING OF OFFERS/ACCEPTANCES — 2YMBA CLASS OF 2025*</t>
    </r>
    <r>
      <rPr>
        <b/>
        <vertAlign val="superscript"/>
        <sz val="11"/>
        <color rgb="FF542789"/>
        <rFont val="Calibri"/>
        <family val="2"/>
      </rPr>
      <t>1</t>
    </r>
  </si>
  <si>
    <t>BASE SALARY INFORMATION—2YMBA CLASS OF 2025</t>
  </si>
  <si>
    <t>SIGNING BONUS INFORMATION—2YMBA CLASS OF 2025</t>
  </si>
  <si>
    <t>2YMBA CLASS OF 2025</t>
  </si>
  <si>
    <r>
      <t>PERCENT (%)</t>
    </r>
    <r>
      <rPr>
        <b/>
        <vertAlign val="superscript"/>
        <sz val="11"/>
        <color rgb="FF542789"/>
        <rFont val="Calibri"/>
        <family val="2"/>
      </rPr>
      <t>1</t>
    </r>
  </si>
  <si>
    <t>MAJOR INDUSTRIES CHOSEN BY 2YMBA GRADUATES 2021-2025¹</t>
  </si>
  <si>
    <r>
      <t>BY INDUSTRY, 2YMBA CLASS OF 2025</t>
    </r>
    <r>
      <rPr>
        <b/>
        <sz val="8"/>
        <color rgb="FF542789"/>
        <rFont val="Calibri"/>
        <family val="2"/>
      </rPr>
      <t>†</t>
    </r>
  </si>
  <si>
    <r>
      <t>MEDIAN ($)</t>
    </r>
    <r>
      <rPr>
        <b/>
        <vertAlign val="superscript"/>
        <sz val="11"/>
        <color rgb="FF542789"/>
        <rFont val="Calibri"/>
        <family val="2"/>
      </rPr>
      <t>1</t>
    </r>
  </si>
  <si>
    <t>MAJOR FUNCTIONS CHOSEN BY 2YMBA GRADUATES 2021-2025¹</t>
  </si>
  <si>
    <r>
      <t>BY FUNCTION, 2YMBA CLASS OF 2025</t>
    </r>
    <r>
      <rPr>
        <b/>
        <sz val="8"/>
        <color rgb="FF542789"/>
        <rFont val="Calibri"/>
        <family val="2"/>
      </rPr>
      <t>†</t>
    </r>
  </si>
  <si>
    <r>
      <t>BY GEOGRAPHIC REGION, 2YMBA CLASS OF 2025</t>
    </r>
    <r>
      <rPr>
        <b/>
        <sz val="8"/>
        <color rgb="FF542789"/>
        <rFont val="Calibri"/>
        <family val="2"/>
      </rPr>
      <t>†</t>
    </r>
  </si>
  <si>
    <t>BY WORK EXPERIENCE, 2YMBA CLASS OF 2025</t>
  </si>
  <si>
    <t>BY UNDERGRADUATE DEGREE, 2YMBA CLASS OF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</si>
</sst>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\$#,##0;\(\$#,##0\);\$#,##0"/>
  </numFmts>
  <fonts count="17" x14ac:knownFonts="1"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sz val="8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8"/>
      <color rgb="FF000000"/>
      <name val="Calibri"/>
      <family val="2"/>
    </font>
    <font>
      <vertAlign val="superscript"/>
      <sz val="8"/>
      <color theme="1"/>
      <name val="Calibri"/>
      <family val="2"/>
    </font>
    <font>
      <sz val="8"/>
      <name val="Calibri"/>
      <family val="2"/>
    </font>
    <font>
      <sz val="11"/>
      <color theme="1"/>
      <name val="Aptos Narrow"/>
      <family val="2"/>
      <scheme val="minor"/>
    </font>
    <font>
      <sz val="48"/>
      <color theme="1"/>
      <name val="Calibri"/>
      <family val="2"/>
    </font>
    <font>
      <b/>
      <sz val="11"/>
      <color rgb="FF542789"/>
      <name val="Calibri"/>
      <family val="2"/>
    </font>
    <font>
      <b/>
      <vertAlign val="superscript"/>
      <sz val="11"/>
      <color rgb="FF542789"/>
      <name val="Calibri"/>
      <family val="2"/>
    </font>
    <font>
      <sz val="11"/>
      <color rgb="FF542789"/>
      <name val="Calibri"/>
      <family val="2"/>
    </font>
    <font>
      <b/>
      <sz val="8"/>
      <color rgb="FF542789"/>
      <name val="Calibri"/>
      <family val="2"/>
    </font>
  </fonts>
  <fills count="7">
    <fill>
      <patternFill patternType="none"/>
    </fill>
    <fill>
      <patternFill patternType="gray125"/>
    </fill>
    <fill>
      <patternFill patternType="gray0625"/>
    </fill>
    <fill>
      <patternFill patternType="solid">
        <fgColor rgb="FFFFFFCC"/>
        <bgColor indexed="64"/>
      </patternFill>
    </fill>
    <fill>
      <patternFill patternType="solid">
        <fgColor rgb="FFFFFFCC"/>
        <bgColor theme="4" tint="0.79995117038483843"/>
      </patternFill>
    </fill>
    <fill>
      <patternFill patternType="solid">
        <fgColor rgb="FF542789"/>
        <bgColor indexed="64"/>
      </patternFill>
    </fill>
    <fill>
      <patternFill patternType="solid">
        <fgColor rgb="FFE5E5EA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2">
    <xf numFmtId="0" fontId="0" fillId="0" borderId="0"/>
    <xf numFmtId="0" fontId="11" fillId="0" borderId="0"/>
  </cellStyleXfs>
  <cellXfs count="57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left" vertical="center" indent="2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indent="2"/>
    </xf>
    <xf numFmtId="10" fontId="0" fillId="0" borderId="1" xfId="0" applyNumberFormat="1" applyBorder="1" applyAlignment="1">
      <alignment vertical="center"/>
    </xf>
    <xf numFmtId="10" fontId="0" fillId="0" borderId="1" xfId="0" applyNumberFormat="1" applyBorder="1"/>
    <xf numFmtId="164" fontId="0" fillId="0" borderId="1" xfId="0" applyNumberFormat="1" applyBorder="1"/>
    <xf numFmtId="0" fontId="5" fillId="0" borderId="1" xfId="0" applyFont="1" applyBorder="1" applyAlignment="1">
      <alignment horizontal="left"/>
    </xf>
    <xf numFmtId="10" fontId="5" fillId="0" borderId="1" xfId="0" applyNumberFormat="1" applyFont="1" applyBorder="1"/>
    <xf numFmtId="0" fontId="0" fillId="0" borderId="1" xfId="0" applyBorder="1" applyAlignment="1">
      <alignment horizontal="left" indent="1"/>
    </xf>
    <xf numFmtId="0" fontId="3" fillId="0" borderId="0" xfId="0" applyFont="1"/>
    <xf numFmtId="9" fontId="0" fillId="0" borderId="1" xfId="0" applyNumberFormat="1" applyBorder="1"/>
    <xf numFmtId="9" fontId="0" fillId="0" borderId="1" xfId="0" applyNumberFormat="1" applyBorder="1" applyAlignment="1">
      <alignment horizontal="right"/>
    </xf>
    <xf numFmtId="164" fontId="5" fillId="0" borderId="1" xfId="0" applyNumberFormat="1" applyFont="1" applyBorder="1"/>
    <xf numFmtId="165" fontId="5" fillId="0" borderId="1" xfId="0" applyNumberFormat="1" applyFont="1" applyBorder="1"/>
    <xf numFmtId="165" fontId="6" fillId="0" borderId="1" xfId="0" applyNumberFormat="1" applyFont="1" applyBorder="1"/>
    <xf numFmtId="165" fontId="0" fillId="0" borderId="1" xfId="0" applyNumberFormat="1" applyBorder="1"/>
    <xf numFmtId="165" fontId="7" fillId="0" borderId="1" xfId="0" applyNumberFormat="1" applyFont="1" applyBorder="1"/>
    <xf numFmtId="0" fontId="3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9" fontId="0" fillId="0" borderId="1" xfId="0" quotePrefix="1" applyNumberFormat="1" applyBorder="1" applyAlignment="1">
      <alignment horizontal="center"/>
    </xf>
    <xf numFmtId="165" fontId="1" fillId="0" borderId="1" xfId="0" applyNumberFormat="1" applyFont="1" applyBorder="1"/>
    <xf numFmtId="0" fontId="0" fillId="0" borderId="1" xfId="0" applyBorder="1" applyAlignment="1">
      <alignment horizontal="left"/>
    </xf>
    <xf numFmtId="0" fontId="2" fillId="3" borderId="1" xfId="0" applyFont="1" applyFill="1" applyBorder="1" applyAlignment="1">
      <alignment vertical="center"/>
    </xf>
    <xf numFmtId="0" fontId="2" fillId="4" borderId="1" xfId="0" applyFont="1" applyFill="1" applyBorder="1"/>
    <xf numFmtId="0" fontId="2" fillId="0" borderId="0" xfId="0" applyFont="1" applyAlignment="1">
      <alignment horizontal="left"/>
    </xf>
    <xf numFmtId="9" fontId="2" fillId="0" borderId="1" xfId="0" applyNumberFormat="1" applyFont="1" applyBorder="1" applyAlignment="1">
      <alignment horizontal="right"/>
    </xf>
    <xf numFmtId="0" fontId="10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10" fontId="0" fillId="0" borderId="2" xfId="0" applyNumberFormat="1" applyBorder="1"/>
    <xf numFmtId="164" fontId="0" fillId="0" borderId="2" xfId="0" applyNumberFormat="1" applyBorder="1"/>
    <xf numFmtId="0" fontId="0" fillId="0" borderId="0" xfId="0" applyAlignment="1">
      <alignment horizontal="left"/>
    </xf>
    <xf numFmtId="9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left" indent="1"/>
    </xf>
    <xf numFmtId="0" fontId="0" fillId="0" borderId="1" xfId="0" applyBorder="1" applyAlignment="1">
      <alignment horizontal="left" indent="2"/>
    </xf>
    <xf numFmtId="0" fontId="11" fillId="0" borderId="1" xfId="0" applyFont="1" applyBorder="1" applyAlignment="1">
      <alignment horizontal="left" indent="1"/>
    </xf>
    <xf numFmtId="10" fontId="11" fillId="0" borderId="1" xfId="0" applyNumberFormat="1" applyFont="1" applyBorder="1"/>
    <xf numFmtId="164" fontId="11" fillId="0" borderId="1" xfId="0" applyNumberFormat="1" applyFont="1" applyBorder="1"/>
    <xf numFmtId="165" fontId="11" fillId="0" borderId="1" xfId="0" applyNumberFormat="1" applyFont="1" applyBorder="1"/>
    <xf numFmtId="0" fontId="12" fillId="5" borderId="0" xfId="0" applyFont="1" applyFill="1"/>
    <xf numFmtId="0" fontId="12" fillId="5" borderId="0" xfId="0" applyFont="1" applyFill="1" applyAlignment="1">
      <alignment horizontal="center" vertical="center"/>
    </xf>
    <xf numFmtId="0" fontId="13" fillId="6" borderId="1" xfId="0" applyFont="1" applyFill="1" applyBorder="1"/>
    <xf numFmtId="0" fontId="13" fillId="6" borderId="1" xfId="0" applyFont="1" applyFill="1" applyBorder="1" applyAlignment="1">
      <alignment wrapText="1"/>
    </xf>
    <xf numFmtId="0" fontId="13" fillId="6" borderId="1" xfId="0" applyFont="1" applyFill="1" applyBorder="1" applyAlignment="1">
      <alignment horizontal="center"/>
    </xf>
    <xf numFmtId="0" fontId="13" fillId="6" borderId="2" xfId="0" applyFont="1" applyFill="1" applyBorder="1"/>
    <xf numFmtId="0" fontId="13" fillId="6" borderId="2" xfId="0" applyFont="1" applyFill="1" applyBorder="1" applyAlignment="1">
      <alignment horizontal="center" wrapText="1"/>
    </xf>
    <xf numFmtId="0" fontId="13" fillId="6" borderId="1" xfId="0" applyFont="1" applyFill="1" applyBorder="1" applyAlignment="1">
      <alignment vertical="center"/>
    </xf>
    <xf numFmtId="0" fontId="13" fillId="6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vertical="center"/>
    </xf>
    <xf numFmtId="3" fontId="13" fillId="6" borderId="1" xfId="0" applyNumberFormat="1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3D4F1351-BA0C-4D9D-B82F-370442FC327A}"/>
  </cellStyles>
  <dxfs count="0"/>
  <tableStyles count="0" defaultTableStyle="TableStyleMedium2" defaultPivotStyle="PivotStyleLight16"/>
  <colors>
    <mruColors>
      <color rgb="FFE5E5EA"/>
      <color rgb="FF5427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0</xdr:row>
      <xdr:rowOff>254000</xdr:rowOff>
    </xdr:from>
    <xdr:to>
      <xdr:col>0</xdr:col>
      <xdr:colOff>3060700</xdr:colOff>
      <xdr:row>0</xdr:row>
      <xdr:rowOff>553200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124D3C-C969-0A41-959B-666014CA4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700" y="254000"/>
          <a:ext cx="2921000" cy="299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0DF28-936D-4729-94FE-24D32655B682}">
  <dimension ref="A1:G282"/>
  <sheetViews>
    <sheetView tabSelected="1" zoomScale="92" zoomScaleNormal="92" workbookViewId="0">
      <selection activeCell="G42" sqref="G42"/>
    </sheetView>
  </sheetViews>
  <sheetFormatPr baseColWidth="10" defaultColWidth="8.83203125" defaultRowHeight="15" x14ac:dyDescent="0.2"/>
  <cols>
    <col min="1" max="1" width="55.6640625" bestFit="1" customWidth="1"/>
    <col min="2" max="9" width="16.5" customWidth="1"/>
  </cols>
  <sheetData>
    <row r="1" spans="1:4" s="44" customFormat="1" ht="62" x14ac:dyDescent="0.7">
      <c r="A1" s="45"/>
    </row>
    <row r="2" spans="1:4" ht="48" x14ac:dyDescent="0.2">
      <c r="A2" s="46" t="s">
        <v>209</v>
      </c>
      <c r="B2" s="47" t="s">
        <v>210</v>
      </c>
      <c r="C2" s="47" t="s">
        <v>0</v>
      </c>
      <c r="D2" s="47" t="s">
        <v>1</v>
      </c>
    </row>
    <row r="3" spans="1:4" x14ac:dyDescent="0.2">
      <c r="A3" s="2" t="s">
        <v>2</v>
      </c>
      <c r="B3" s="1">
        <v>429</v>
      </c>
      <c r="C3" s="1">
        <v>251</v>
      </c>
      <c r="D3" s="1">
        <v>178</v>
      </c>
    </row>
    <row r="4" spans="1:4" x14ac:dyDescent="0.2">
      <c r="A4" s="2" t="s">
        <v>3</v>
      </c>
      <c r="B4" s="3"/>
      <c r="C4" s="3"/>
      <c r="D4" s="3"/>
    </row>
    <row r="5" spans="1:4" x14ac:dyDescent="0.2">
      <c r="A5" s="4" t="s">
        <v>4</v>
      </c>
      <c r="B5" s="1">
        <v>63</v>
      </c>
      <c r="C5" s="1">
        <v>53</v>
      </c>
      <c r="D5" s="1">
        <v>10</v>
      </c>
    </row>
    <row r="6" spans="1:4" x14ac:dyDescent="0.2">
      <c r="A6" s="4" t="s">
        <v>5</v>
      </c>
      <c r="B6" s="1">
        <v>0</v>
      </c>
      <c r="C6" s="1">
        <v>0</v>
      </c>
      <c r="D6" s="1">
        <v>0</v>
      </c>
    </row>
    <row r="7" spans="1:4" x14ac:dyDescent="0.2">
      <c r="A7" s="4" t="s">
        <v>6</v>
      </c>
      <c r="B7" s="1">
        <v>1</v>
      </c>
      <c r="C7" s="1">
        <v>1</v>
      </c>
      <c r="D7" s="1">
        <v>0</v>
      </c>
    </row>
    <row r="8" spans="1:4" x14ac:dyDescent="0.2">
      <c r="A8" s="4" t="s">
        <v>7</v>
      </c>
      <c r="B8" s="1">
        <v>20</v>
      </c>
      <c r="C8" s="1">
        <v>13</v>
      </c>
      <c r="D8" s="1">
        <v>7</v>
      </c>
    </row>
    <row r="9" spans="1:4" x14ac:dyDescent="0.2">
      <c r="A9" s="4" t="s">
        <v>3</v>
      </c>
      <c r="B9" s="1">
        <v>0</v>
      </c>
      <c r="C9" s="1">
        <v>0</v>
      </c>
      <c r="D9" s="1">
        <v>0</v>
      </c>
    </row>
    <row r="10" spans="1:4" x14ac:dyDescent="0.2">
      <c r="A10" s="2" t="s">
        <v>8</v>
      </c>
      <c r="B10" s="1">
        <f>SUM(B5:B9)</f>
        <v>84</v>
      </c>
      <c r="C10" s="1">
        <f>SUM(C5:C9)</f>
        <v>67</v>
      </c>
      <c r="D10" s="1">
        <f>SUM(D5:D9)</f>
        <v>17</v>
      </c>
    </row>
    <row r="11" spans="1:4" x14ac:dyDescent="0.2">
      <c r="A11" s="2" t="s">
        <v>9</v>
      </c>
      <c r="B11" s="1">
        <v>13</v>
      </c>
      <c r="C11" s="1">
        <v>5</v>
      </c>
      <c r="D11" s="1">
        <v>8</v>
      </c>
    </row>
    <row r="12" spans="1:4" x14ac:dyDescent="0.2">
      <c r="A12" s="2" t="s">
        <v>10</v>
      </c>
      <c r="B12" s="1">
        <v>526</v>
      </c>
      <c r="C12" s="1">
        <v>323</v>
      </c>
      <c r="D12" s="1">
        <v>203</v>
      </c>
    </row>
    <row r="13" spans="1:4" x14ac:dyDescent="0.2">
      <c r="A13" s="5" t="s">
        <v>11</v>
      </c>
      <c r="B13" s="32"/>
    </row>
    <row r="17" spans="1:6" ht="48" x14ac:dyDescent="0.2">
      <c r="A17" s="46" t="s">
        <v>211</v>
      </c>
      <c r="B17" s="47" t="s">
        <v>210</v>
      </c>
      <c r="C17" s="47" t="s">
        <v>0</v>
      </c>
      <c r="D17" s="47" t="s">
        <v>1</v>
      </c>
    </row>
    <row r="18" spans="1:6" x14ac:dyDescent="0.2">
      <c r="A18" s="46"/>
      <c r="B18" s="48" t="s">
        <v>12</v>
      </c>
      <c r="C18" s="48" t="s">
        <v>12</v>
      </c>
      <c r="D18" s="48" t="s">
        <v>12</v>
      </c>
    </row>
    <row r="19" spans="1:6" x14ac:dyDescent="0.2">
      <c r="A19" s="6" t="s">
        <v>13</v>
      </c>
      <c r="B19" s="2"/>
      <c r="C19" s="1"/>
      <c r="D19" s="1"/>
    </row>
    <row r="20" spans="1:6" x14ac:dyDescent="0.2">
      <c r="A20" s="7" t="s">
        <v>14</v>
      </c>
      <c r="B20" s="8">
        <v>0.73892773892773889</v>
      </c>
      <c r="C20" s="8">
        <v>0.80079681274900394</v>
      </c>
      <c r="D20" s="8">
        <v>0.651685393258427</v>
      </c>
    </row>
    <row r="21" spans="1:6" x14ac:dyDescent="0.2">
      <c r="A21" s="7" t="s">
        <v>15</v>
      </c>
      <c r="B21" s="8">
        <v>0.69463869463869465</v>
      </c>
      <c r="C21" s="8">
        <v>0.76494023904382469</v>
      </c>
      <c r="D21" s="8">
        <v>0.5955056179775281</v>
      </c>
    </row>
    <row r="22" spans="1:6" x14ac:dyDescent="0.2">
      <c r="A22" s="6" t="s">
        <v>16</v>
      </c>
      <c r="B22" s="2"/>
      <c r="C22" s="1"/>
      <c r="D22" s="1"/>
    </row>
    <row r="23" spans="1:6" x14ac:dyDescent="0.2">
      <c r="A23" s="7" t="s">
        <v>14</v>
      </c>
      <c r="B23" s="8">
        <v>0.87645687645687642</v>
      </c>
      <c r="C23" s="8">
        <v>0.89641434262948205</v>
      </c>
      <c r="D23" s="8">
        <v>0.848314606741573</v>
      </c>
    </row>
    <row r="24" spans="1:6" x14ac:dyDescent="0.2">
      <c r="A24" s="7" t="s">
        <v>15</v>
      </c>
      <c r="B24" s="8">
        <v>0.85547785547785549</v>
      </c>
      <c r="C24" s="8">
        <v>0.88047808764940239</v>
      </c>
      <c r="D24" s="8">
        <v>0.8202247191011236</v>
      </c>
    </row>
    <row r="25" spans="1:6" x14ac:dyDescent="0.2">
      <c r="A25" s="5" t="s">
        <v>17</v>
      </c>
    </row>
    <row r="26" spans="1:6" x14ac:dyDescent="0.2">
      <c r="A26" s="5" t="s">
        <v>18</v>
      </c>
    </row>
    <row r="29" spans="1:6" ht="32" x14ac:dyDescent="0.2">
      <c r="A29" s="49" t="s">
        <v>212</v>
      </c>
      <c r="B29" s="50" t="s">
        <v>19</v>
      </c>
      <c r="C29" s="55" t="s">
        <v>20</v>
      </c>
      <c r="D29" s="55" t="s">
        <v>21</v>
      </c>
      <c r="E29" s="55" t="s">
        <v>22</v>
      </c>
      <c r="F29" s="55" t="s">
        <v>23</v>
      </c>
    </row>
    <row r="30" spans="1:6" x14ac:dyDescent="0.2">
      <c r="A30" s="33" t="s">
        <v>24</v>
      </c>
      <c r="B30" s="34">
        <v>0.87782805429864252</v>
      </c>
      <c r="C30" s="35">
        <v>67123.3</v>
      </c>
      <c r="D30" s="35">
        <v>250000</v>
      </c>
      <c r="E30" s="35">
        <v>169004.09768041238</v>
      </c>
      <c r="F30" s="35">
        <v>175000</v>
      </c>
    </row>
    <row r="31" spans="1:6" x14ac:dyDescent="0.2">
      <c r="A31" s="33" t="s">
        <v>25</v>
      </c>
      <c r="B31" s="34">
        <v>0.76027397260273977</v>
      </c>
      <c r="C31" s="35">
        <v>67113.25</v>
      </c>
      <c r="D31" s="35">
        <v>210000</v>
      </c>
      <c r="E31" s="35">
        <v>163911.03504504505</v>
      </c>
      <c r="F31" s="35">
        <v>175000</v>
      </c>
    </row>
    <row r="32" spans="1:6" x14ac:dyDescent="0.2">
      <c r="A32" s="33" t="s">
        <v>26</v>
      </c>
      <c r="B32" s="34">
        <v>0.83106267029972747</v>
      </c>
      <c r="C32" s="35">
        <v>67113.25</v>
      </c>
      <c r="D32" s="35">
        <v>250000</v>
      </c>
      <c r="E32" s="35">
        <v>167150.55685245903</v>
      </c>
      <c r="F32" s="35">
        <v>175000</v>
      </c>
    </row>
    <row r="36" spans="1:6" ht="32" x14ac:dyDescent="0.2">
      <c r="A36" s="49" t="s">
        <v>213</v>
      </c>
      <c r="B36" s="50" t="s">
        <v>19</v>
      </c>
      <c r="C36" s="55" t="s">
        <v>20</v>
      </c>
      <c r="D36" s="55" t="s">
        <v>21</v>
      </c>
      <c r="E36" s="55" t="s">
        <v>22</v>
      </c>
      <c r="F36" s="55" t="s">
        <v>23</v>
      </c>
    </row>
    <row r="37" spans="1:6" x14ac:dyDescent="0.2">
      <c r="A37" s="33" t="s">
        <v>24</v>
      </c>
      <c r="B37" s="34">
        <v>0.80927835051546393</v>
      </c>
      <c r="C37" s="35">
        <v>5000</v>
      </c>
      <c r="D37" s="35">
        <v>140000</v>
      </c>
      <c r="E37" s="35">
        <v>31953.869681528664</v>
      </c>
      <c r="F37" s="35">
        <v>30000</v>
      </c>
    </row>
    <row r="38" spans="1:6" x14ac:dyDescent="0.2">
      <c r="A38" s="33" t="s">
        <v>25</v>
      </c>
      <c r="B38" s="34">
        <v>0.90990990990990994</v>
      </c>
      <c r="C38" s="35">
        <v>5000</v>
      </c>
      <c r="D38" s="35">
        <v>132700</v>
      </c>
      <c r="E38" s="35">
        <v>38860.811881188114</v>
      </c>
      <c r="F38" s="35">
        <v>30000</v>
      </c>
    </row>
    <row r="39" spans="1:6" x14ac:dyDescent="0.2">
      <c r="A39" s="33" t="s">
        <v>26</v>
      </c>
      <c r="B39" s="34">
        <v>0.84590163934426232</v>
      </c>
      <c r="C39" s="35">
        <v>5000</v>
      </c>
      <c r="D39" s="35">
        <v>140000</v>
      </c>
      <c r="E39" s="35">
        <v>34657.750155038753</v>
      </c>
      <c r="F39" s="35">
        <v>30000</v>
      </c>
    </row>
    <row r="43" spans="1:6" x14ac:dyDescent="0.2">
      <c r="A43" s="51" t="s">
        <v>27</v>
      </c>
      <c r="B43" s="48" t="s">
        <v>28</v>
      </c>
    </row>
    <row r="44" spans="1:6" ht="17" x14ac:dyDescent="0.2">
      <c r="A44" s="51" t="s">
        <v>214</v>
      </c>
      <c r="B44" s="52" t="s">
        <v>215</v>
      </c>
    </row>
    <row r="45" spans="1:6" x14ac:dyDescent="0.2">
      <c r="A45" s="11" t="s">
        <v>29</v>
      </c>
      <c r="B45" s="12">
        <v>0.70031545741324919</v>
      </c>
    </row>
    <row r="46" spans="1:6" x14ac:dyDescent="0.2">
      <c r="A46" s="13" t="s">
        <v>30</v>
      </c>
      <c r="B46" s="9">
        <v>4.4164037854889593E-2</v>
      </c>
    </row>
    <row r="47" spans="1:6" x14ac:dyDescent="0.2">
      <c r="A47" s="13" t="s">
        <v>31</v>
      </c>
      <c r="B47" s="9">
        <v>9.4637223974763408E-3</v>
      </c>
    </row>
    <row r="48" spans="1:6" x14ac:dyDescent="0.2">
      <c r="A48" s="13" t="s">
        <v>32</v>
      </c>
      <c r="B48" s="9">
        <v>6.3091482649842269E-3</v>
      </c>
    </row>
    <row r="49" spans="1:2" x14ac:dyDescent="0.2">
      <c r="A49" s="13" t="s">
        <v>33</v>
      </c>
      <c r="B49" s="9">
        <v>8.5173501577287064E-2</v>
      </c>
    </row>
    <row r="50" spans="1:2" x14ac:dyDescent="0.2">
      <c r="A50" s="13" t="s">
        <v>34</v>
      </c>
      <c r="B50" s="9">
        <v>9.4637223974763408E-3</v>
      </c>
    </row>
    <row r="51" spans="1:2" x14ac:dyDescent="0.2">
      <c r="A51" s="13" t="s">
        <v>35</v>
      </c>
      <c r="B51" s="9">
        <v>9.4637223974763408E-3</v>
      </c>
    </row>
    <row r="52" spans="1:2" x14ac:dyDescent="0.2">
      <c r="A52" s="13" t="s">
        <v>36</v>
      </c>
      <c r="B52" s="9">
        <v>4.1009463722397478E-2</v>
      </c>
    </row>
    <row r="53" spans="1:2" x14ac:dyDescent="0.2">
      <c r="A53" s="13" t="s">
        <v>37</v>
      </c>
      <c r="B53" s="9">
        <v>0.4952681388012618</v>
      </c>
    </row>
    <row r="54" spans="1:2" x14ac:dyDescent="0.2">
      <c r="A54" s="11" t="s">
        <v>38</v>
      </c>
      <c r="B54" s="12">
        <v>0.29968454258675081</v>
      </c>
    </row>
    <row r="55" spans="1:2" x14ac:dyDescent="0.2">
      <c r="A55" s="13" t="s">
        <v>39</v>
      </c>
      <c r="B55" s="9">
        <v>5.0473186119873815E-2</v>
      </c>
    </row>
    <row r="56" spans="1:2" x14ac:dyDescent="0.2">
      <c r="A56" s="13" t="s">
        <v>40</v>
      </c>
      <c r="B56" s="9">
        <v>9.4637223974763401E-2</v>
      </c>
    </row>
    <row r="57" spans="1:2" x14ac:dyDescent="0.2">
      <c r="A57" s="13" t="s">
        <v>41</v>
      </c>
      <c r="B57" s="9">
        <v>3.1545741324921135E-3</v>
      </c>
    </row>
    <row r="58" spans="1:2" x14ac:dyDescent="0.2">
      <c r="A58" s="13" t="s">
        <v>42</v>
      </c>
      <c r="B58" s="9">
        <v>9.1482649842271294E-2</v>
      </c>
    </row>
    <row r="59" spans="1:2" x14ac:dyDescent="0.2">
      <c r="A59" s="13" t="s">
        <v>43</v>
      </c>
      <c r="B59" s="9">
        <v>1.2618296529968454E-2</v>
      </c>
    </row>
    <row r="60" spans="1:2" x14ac:dyDescent="0.2">
      <c r="A60" s="13" t="s">
        <v>44</v>
      </c>
      <c r="B60" s="9">
        <v>2.8391167192429023E-2</v>
      </c>
    </row>
    <row r="61" spans="1:2" x14ac:dyDescent="0.2">
      <c r="A61" s="13" t="s">
        <v>45</v>
      </c>
      <c r="B61" s="9">
        <v>1.8927444794952682E-2</v>
      </c>
    </row>
    <row r="62" spans="1:2" x14ac:dyDescent="0.2">
      <c r="A62" s="14" t="s">
        <v>46</v>
      </c>
    </row>
    <row r="66" spans="1:6" x14ac:dyDescent="0.2">
      <c r="A66" s="46" t="s">
        <v>216</v>
      </c>
      <c r="B66" s="48">
        <v>2025</v>
      </c>
      <c r="C66" s="48">
        <v>2024</v>
      </c>
      <c r="D66" s="48">
        <v>2023</v>
      </c>
      <c r="E66" s="48">
        <v>2022</v>
      </c>
      <c r="F66" s="48">
        <v>2021</v>
      </c>
    </row>
    <row r="67" spans="1:6" x14ac:dyDescent="0.2">
      <c r="A67" s="1" t="s">
        <v>47</v>
      </c>
      <c r="B67" s="16">
        <v>0.38</v>
      </c>
      <c r="C67" s="16">
        <v>0.35</v>
      </c>
      <c r="D67" s="16">
        <v>0.42</v>
      </c>
      <c r="E67" s="16">
        <v>0.4</v>
      </c>
      <c r="F67" s="16">
        <v>0.37</v>
      </c>
    </row>
    <row r="68" spans="1:6" x14ac:dyDescent="0.2">
      <c r="A68" s="1" t="s">
        <v>48</v>
      </c>
      <c r="B68" s="16">
        <v>0.09</v>
      </c>
      <c r="C68" s="16">
        <v>7.0000000000000007E-2</v>
      </c>
      <c r="D68" s="16">
        <v>7.0000000000000007E-2</v>
      </c>
      <c r="E68" s="16">
        <v>0.1</v>
      </c>
      <c r="F68" s="16">
        <v>0.08</v>
      </c>
    </row>
    <row r="69" spans="1:6" x14ac:dyDescent="0.2">
      <c r="A69" s="1" t="s">
        <v>49</v>
      </c>
      <c r="B69" s="16" t="s">
        <v>50</v>
      </c>
      <c r="C69" s="16">
        <v>0.01</v>
      </c>
      <c r="D69" s="16">
        <v>0.01</v>
      </c>
      <c r="E69" s="16" t="s">
        <v>50</v>
      </c>
      <c r="F69" s="16">
        <v>0.01</v>
      </c>
    </row>
    <row r="70" spans="1:6" x14ac:dyDescent="0.2">
      <c r="A70" s="1" t="s">
        <v>51</v>
      </c>
      <c r="B70" s="16">
        <v>0.21</v>
      </c>
      <c r="C70" s="16">
        <v>0.19</v>
      </c>
      <c r="D70" s="16">
        <v>0.22</v>
      </c>
      <c r="E70" s="16">
        <v>0.16</v>
      </c>
      <c r="F70" s="16">
        <v>0.15</v>
      </c>
    </row>
    <row r="71" spans="1:6" x14ac:dyDescent="0.2">
      <c r="A71" s="1" t="s">
        <v>52</v>
      </c>
      <c r="B71" s="15">
        <v>0.01</v>
      </c>
      <c r="C71" s="15">
        <v>0</v>
      </c>
      <c r="D71" s="15">
        <v>0</v>
      </c>
      <c r="E71" s="16" t="s">
        <v>50</v>
      </c>
      <c r="F71" s="16">
        <v>0</v>
      </c>
    </row>
    <row r="72" spans="1:6" x14ac:dyDescent="0.2">
      <c r="A72" s="1" t="s">
        <v>53</v>
      </c>
      <c r="B72" s="16">
        <v>0.06</v>
      </c>
      <c r="C72" s="16">
        <v>0.09</v>
      </c>
      <c r="D72" s="16">
        <v>0.03</v>
      </c>
      <c r="E72" s="16">
        <v>0.04</v>
      </c>
      <c r="F72" s="16">
        <v>0.06</v>
      </c>
    </row>
    <row r="73" spans="1:6" x14ac:dyDescent="0.2">
      <c r="A73" s="1" t="s">
        <v>54</v>
      </c>
      <c r="B73" s="15">
        <v>0</v>
      </c>
      <c r="C73" s="15">
        <v>0</v>
      </c>
      <c r="D73" s="16" t="s">
        <v>50</v>
      </c>
      <c r="E73" s="16" t="s">
        <v>50</v>
      </c>
      <c r="F73" s="16">
        <v>0</v>
      </c>
    </row>
    <row r="74" spans="1:6" x14ac:dyDescent="0.2">
      <c r="A74" s="1" t="s">
        <v>55</v>
      </c>
      <c r="B74" s="16">
        <v>0.03</v>
      </c>
      <c r="C74" s="16">
        <v>0.02</v>
      </c>
      <c r="D74" s="16">
        <v>0.02</v>
      </c>
      <c r="E74" s="16">
        <v>0.02</v>
      </c>
      <c r="F74" s="16">
        <v>0.03</v>
      </c>
    </row>
    <row r="75" spans="1:6" x14ac:dyDescent="0.2">
      <c r="A75" s="1" t="s">
        <v>56</v>
      </c>
      <c r="B75" s="16">
        <v>0.02</v>
      </c>
      <c r="C75" s="16">
        <v>0.02</v>
      </c>
      <c r="D75" s="16">
        <v>0.01</v>
      </c>
      <c r="E75" s="16">
        <v>0.01</v>
      </c>
      <c r="F75" s="16">
        <v>0.01</v>
      </c>
    </row>
    <row r="76" spans="1:6" x14ac:dyDescent="0.2">
      <c r="A76" s="1" t="s">
        <v>57</v>
      </c>
      <c r="B76" s="16" t="s">
        <v>50</v>
      </c>
      <c r="C76" s="16">
        <v>0.01</v>
      </c>
      <c r="D76" s="16">
        <v>0.01</v>
      </c>
      <c r="E76" s="16">
        <v>0.01</v>
      </c>
      <c r="F76" s="16">
        <v>0.01</v>
      </c>
    </row>
    <row r="77" spans="1:6" x14ac:dyDescent="0.2">
      <c r="A77" s="1" t="s">
        <v>58</v>
      </c>
      <c r="B77" s="16" t="s">
        <v>50</v>
      </c>
      <c r="C77" s="16">
        <v>0.01</v>
      </c>
      <c r="D77" s="16">
        <v>0.01</v>
      </c>
      <c r="E77" s="16">
        <v>0.01</v>
      </c>
      <c r="F77" s="16">
        <v>0.01</v>
      </c>
    </row>
    <row r="78" spans="1:6" x14ac:dyDescent="0.2">
      <c r="A78" s="1" t="s">
        <v>59</v>
      </c>
      <c r="B78" s="16">
        <v>0.01</v>
      </c>
      <c r="C78" s="16">
        <v>0.01</v>
      </c>
      <c r="D78" s="16">
        <v>0.01</v>
      </c>
      <c r="E78" s="16">
        <v>0.02</v>
      </c>
      <c r="F78" s="16">
        <v>0.01</v>
      </c>
    </row>
    <row r="79" spans="1:6" x14ac:dyDescent="0.2">
      <c r="A79" s="1" t="s">
        <v>60</v>
      </c>
      <c r="B79" s="16">
        <v>0.01</v>
      </c>
      <c r="C79" s="16">
        <v>0.03</v>
      </c>
      <c r="D79" s="16">
        <v>0.02</v>
      </c>
      <c r="E79" s="16">
        <v>0.02</v>
      </c>
      <c r="F79" s="16">
        <v>0.02</v>
      </c>
    </row>
    <row r="80" spans="1:6" x14ac:dyDescent="0.2">
      <c r="A80" s="1" t="s">
        <v>61</v>
      </c>
      <c r="B80" s="16">
        <v>0.19</v>
      </c>
      <c r="C80" s="16">
        <v>0.2</v>
      </c>
      <c r="D80" s="16">
        <v>0.17</v>
      </c>
      <c r="E80" s="16">
        <v>0.21</v>
      </c>
      <c r="F80" s="16">
        <v>0.26</v>
      </c>
    </row>
    <row r="81" spans="1:7" x14ac:dyDescent="0.2">
      <c r="A81" s="1" t="s">
        <v>62</v>
      </c>
      <c r="B81" s="16">
        <v>0.01</v>
      </c>
      <c r="C81" s="16">
        <v>0</v>
      </c>
      <c r="D81" s="16">
        <v>0</v>
      </c>
      <c r="E81" s="16">
        <v>0</v>
      </c>
      <c r="F81" s="16">
        <v>0</v>
      </c>
    </row>
    <row r="82" spans="1:7" x14ac:dyDescent="0.2">
      <c r="A82" s="14" t="s">
        <v>63</v>
      </c>
    </row>
    <row r="83" spans="1:7" x14ac:dyDescent="0.2">
      <c r="A83" s="14" t="s">
        <v>64</v>
      </c>
      <c r="F83" s="36"/>
    </row>
    <row r="87" spans="1:7" x14ac:dyDescent="0.2">
      <c r="A87" s="51" t="s">
        <v>65</v>
      </c>
      <c r="B87" s="53"/>
      <c r="C87" s="56" t="s">
        <v>66</v>
      </c>
      <c r="D87" s="56"/>
      <c r="E87" s="56"/>
      <c r="F87" s="56"/>
      <c r="G87" s="48" t="s">
        <v>67</v>
      </c>
    </row>
    <row r="88" spans="1:7" ht="17" x14ac:dyDescent="0.2">
      <c r="A88" s="51" t="s">
        <v>217</v>
      </c>
      <c r="B88" s="52" t="s">
        <v>68</v>
      </c>
      <c r="C88" s="52" t="s">
        <v>69</v>
      </c>
      <c r="D88" s="52" t="s">
        <v>70</v>
      </c>
      <c r="E88" s="54" t="s">
        <v>71</v>
      </c>
      <c r="F88" s="52" t="s">
        <v>72</v>
      </c>
      <c r="G88" s="52" t="s">
        <v>218</v>
      </c>
    </row>
    <row r="89" spans="1:7" x14ac:dyDescent="0.2">
      <c r="A89" s="11" t="s">
        <v>47</v>
      </c>
      <c r="B89" s="12">
        <v>0.375</v>
      </c>
      <c r="C89" s="17">
        <v>67113.25</v>
      </c>
      <c r="D89" s="17">
        <v>210000</v>
      </c>
      <c r="E89" s="17">
        <v>181329.29865546219</v>
      </c>
      <c r="F89" s="18">
        <v>190000</v>
      </c>
      <c r="G89" s="18">
        <v>30000</v>
      </c>
    </row>
    <row r="90" spans="1:7" x14ac:dyDescent="0.2">
      <c r="A90" s="11" t="s">
        <v>48</v>
      </c>
      <c r="B90" s="12">
        <v>8.611111111111111E-2</v>
      </c>
      <c r="C90" s="17">
        <v>116500</v>
      </c>
      <c r="D90" s="17">
        <v>190000</v>
      </c>
      <c r="E90" s="17">
        <v>133537.03703703705</v>
      </c>
      <c r="F90" s="18">
        <v>128000</v>
      </c>
      <c r="G90" s="18">
        <v>32500</v>
      </c>
    </row>
    <row r="91" spans="1:7" x14ac:dyDescent="0.2">
      <c r="A91" s="13" t="s">
        <v>73</v>
      </c>
      <c r="B91" s="9">
        <v>8.3333333333333332E-3</v>
      </c>
      <c r="C91" s="16" t="s">
        <v>50</v>
      </c>
      <c r="D91" s="16" t="s">
        <v>50</v>
      </c>
      <c r="E91" s="16" t="s">
        <v>50</v>
      </c>
      <c r="F91" s="16" t="s">
        <v>50</v>
      </c>
      <c r="G91" s="19"/>
    </row>
    <row r="92" spans="1:7" x14ac:dyDescent="0.2">
      <c r="A92" s="13" t="s">
        <v>74</v>
      </c>
      <c r="B92" s="9">
        <v>5.2777777777777778E-2</v>
      </c>
      <c r="C92" s="10">
        <v>116500</v>
      </c>
      <c r="D92" s="10">
        <v>190000</v>
      </c>
      <c r="E92" s="10">
        <v>131156.25</v>
      </c>
      <c r="F92" s="20">
        <v>128000</v>
      </c>
      <c r="G92" s="20">
        <v>40000</v>
      </c>
    </row>
    <row r="93" spans="1:7" x14ac:dyDescent="0.2">
      <c r="A93" s="13" t="s">
        <v>75</v>
      </c>
      <c r="B93" s="9">
        <v>5.5555555555555558E-3</v>
      </c>
      <c r="C93" s="16" t="s">
        <v>50</v>
      </c>
      <c r="D93" s="16" t="s">
        <v>50</v>
      </c>
      <c r="E93" s="16" t="s">
        <v>50</v>
      </c>
      <c r="F93" s="16" t="s">
        <v>50</v>
      </c>
      <c r="G93" s="1"/>
    </row>
    <row r="94" spans="1:7" x14ac:dyDescent="0.2">
      <c r="A94" s="13" t="s">
        <v>76</v>
      </c>
      <c r="B94" s="9">
        <v>1.6666666666666666E-2</v>
      </c>
      <c r="C94" s="10">
        <v>117000</v>
      </c>
      <c r="D94" s="10">
        <v>150000</v>
      </c>
      <c r="E94" s="10">
        <v>128200</v>
      </c>
      <c r="F94" s="20">
        <v>122000</v>
      </c>
      <c r="G94" s="20">
        <v>20000</v>
      </c>
    </row>
    <row r="95" spans="1:7" x14ac:dyDescent="0.2">
      <c r="A95" s="13" t="s">
        <v>77</v>
      </c>
      <c r="B95" s="9">
        <v>2.7777777777777779E-3</v>
      </c>
      <c r="C95" s="16" t="s">
        <v>50</v>
      </c>
      <c r="D95" s="16" t="s">
        <v>50</v>
      </c>
      <c r="E95" s="16" t="s">
        <v>50</v>
      </c>
      <c r="F95" s="16" t="s">
        <v>50</v>
      </c>
      <c r="G95" s="19"/>
    </row>
    <row r="96" spans="1:7" x14ac:dyDescent="0.2">
      <c r="A96" s="11" t="s">
        <v>78</v>
      </c>
      <c r="B96" s="12">
        <v>2.7777777777777779E-3</v>
      </c>
      <c r="C96" s="30" t="s">
        <v>50</v>
      </c>
      <c r="D96" s="30" t="s">
        <v>50</v>
      </c>
      <c r="E96" s="30" t="s">
        <v>50</v>
      </c>
      <c r="F96" s="30" t="s">
        <v>50</v>
      </c>
      <c r="G96" s="21"/>
    </row>
    <row r="97" spans="1:7" x14ac:dyDescent="0.2">
      <c r="A97" s="11" t="s">
        <v>51</v>
      </c>
      <c r="B97" s="12">
        <v>0.20555555555555555</v>
      </c>
      <c r="C97" s="17">
        <v>80000</v>
      </c>
      <c r="D97" s="17">
        <v>250000</v>
      </c>
      <c r="E97" s="17">
        <v>171998.73134328358</v>
      </c>
      <c r="F97" s="18">
        <v>175000</v>
      </c>
      <c r="G97" s="18">
        <v>35000</v>
      </c>
    </row>
    <row r="98" spans="1:7" x14ac:dyDescent="0.2">
      <c r="A98" s="13" t="s">
        <v>79</v>
      </c>
      <c r="B98" s="9">
        <v>2.7777777777777779E-3</v>
      </c>
      <c r="C98" s="16" t="s">
        <v>50</v>
      </c>
      <c r="D98" s="16" t="s">
        <v>50</v>
      </c>
      <c r="E98" s="16" t="s">
        <v>50</v>
      </c>
      <c r="F98" s="16" t="s">
        <v>50</v>
      </c>
      <c r="G98" s="1"/>
    </row>
    <row r="99" spans="1:7" x14ac:dyDescent="0.2">
      <c r="A99" s="13" t="s">
        <v>80</v>
      </c>
      <c r="B99" s="9">
        <v>3.6111111111111108E-2</v>
      </c>
      <c r="C99" s="10">
        <v>130000</v>
      </c>
      <c r="D99" s="10">
        <v>194000</v>
      </c>
      <c r="E99" s="10">
        <v>173150</v>
      </c>
      <c r="F99" s="20">
        <v>180000</v>
      </c>
      <c r="G99" s="20">
        <v>35000</v>
      </c>
    </row>
    <row r="100" spans="1:7" x14ac:dyDescent="0.2">
      <c r="A100" s="13" t="s">
        <v>81</v>
      </c>
      <c r="B100" s="9">
        <v>8.3333333333333332E-3</v>
      </c>
      <c r="C100" s="16" t="s">
        <v>50</v>
      </c>
      <c r="D100" s="16" t="s">
        <v>50</v>
      </c>
      <c r="E100" s="16" t="s">
        <v>50</v>
      </c>
      <c r="F100" s="16" t="s">
        <v>50</v>
      </c>
      <c r="G100" s="19"/>
    </row>
    <row r="101" spans="1:7" x14ac:dyDescent="0.2">
      <c r="A101" s="13" t="s">
        <v>82</v>
      </c>
      <c r="B101" s="9">
        <v>8.3333333333333332E-3</v>
      </c>
      <c r="C101" s="16" t="s">
        <v>50</v>
      </c>
      <c r="D101" s="16" t="s">
        <v>50</v>
      </c>
      <c r="E101" s="16" t="s">
        <v>50</v>
      </c>
      <c r="F101" s="16" t="s">
        <v>50</v>
      </c>
      <c r="G101" s="19"/>
    </row>
    <row r="102" spans="1:7" x14ac:dyDescent="0.2">
      <c r="A102" s="13" t="s">
        <v>83</v>
      </c>
      <c r="B102" s="9">
        <v>6.3888888888888884E-2</v>
      </c>
      <c r="C102" s="10">
        <v>80000</v>
      </c>
      <c r="D102" s="10">
        <v>200000</v>
      </c>
      <c r="E102" s="10">
        <v>166590.90909090909</v>
      </c>
      <c r="F102" s="20">
        <v>175000</v>
      </c>
      <c r="G102" s="20">
        <v>50000</v>
      </c>
    </row>
    <row r="103" spans="1:7" x14ac:dyDescent="0.2">
      <c r="A103" s="13" t="s">
        <v>84</v>
      </c>
      <c r="B103" s="9">
        <v>1.9444444444444445E-2</v>
      </c>
      <c r="C103" s="10">
        <v>140000</v>
      </c>
      <c r="D103" s="10">
        <v>190000</v>
      </c>
      <c r="E103" s="10">
        <v>167142.85714285713</v>
      </c>
      <c r="F103" s="20">
        <v>175000</v>
      </c>
      <c r="G103" s="20">
        <v>20000</v>
      </c>
    </row>
    <row r="104" spans="1:7" x14ac:dyDescent="0.2">
      <c r="A104" s="13" t="s">
        <v>85</v>
      </c>
      <c r="B104" s="9">
        <v>0.05</v>
      </c>
      <c r="C104" s="10">
        <v>135000</v>
      </c>
      <c r="D104" s="10">
        <v>250000</v>
      </c>
      <c r="E104" s="10">
        <v>191700.88235294117</v>
      </c>
      <c r="F104" s="20">
        <v>200000</v>
      </c>
      <c r="G104" s="19"/>
    </row>
    <row r="105" spans="1:7" x14ac:dyDescent="0.2">
      <c r="A105" s="13" t="s">
        <v>86</v>
      </c>
      <c r="B105" s="9">
        <v>2.7777777777777779E-3</v>
      </c>
      <c r="C105" s="16" t="s">
        <v>50</v>
      </c>
      <c r="D105" s="16" t="s">
        <v>50</v>
      </c>
      <c r="E105" s="16" t="s">
        <v>50</v>
      </c>
      <c r="F105" s="16" t="s">
        <v>50</v>
      </c>
      <c r="G105" s="19"/>
    </row>
    <row r="106" spans="1:7" x14ac:dyDescent="0.2">
      <c r="A106" s="13" t="s">
        <v>87</v>
      </c>
      <c r="B106" s="9">
        <v>2.7777777777777779E-3</v>
      </c>
      <c r="C106" s="16" t="s">
        <v>50</v>
      </c>
      <c r="D106" s="16" t="s">
        <v>50</v>
      </c>
      <c r="E106" s="16" t="s">
        <v>50</v>
      </c>
      <c r="F106" s="16" t="s">
        <v>50</v>
      </c>
      <c r="G106" s="1"/>
    </row>
    <row r="107" spans="1:7" x14ac:dyDescent="0.2">
      <c r="A107" s="13" t="s">
        <v>88</v>
      </c>
      <c r="B107" s="9">
        <v>1.1111111111111112E-2</v>
      </c>
      <c r="C107" s="16" t="s">
        <v>50</v>
      </c>
      <c r="D107" s="16" t="s">
        <v>50</v>
      </c>
      <c r="E107" s="16" t="s">
        <v>50</v>
      </c>
      <c r="F107" s="16" t="s">
        <v>50</v>
      </c>
      <c r="G107" s="19"/>
    </row>
    <row r="108" spans="1:7" x14ac:dyDescent="0.2">
      <c r="A108" s="11" t="s">
        <v>52</v>
      </c>
      <c r="B108" s="12">
        <v>5.5555555555555558E-3</v>
      </c>
      <c r="C108" s="30" t="s">
        <v>50</v>
      </c>
      <c r="D108" s="30" t="s">
        <v>50</v>
      </c>
      <c r="E108" s="30" t="s">
        <v>50</v>
      </c>
      <c r="F108" s="30" t="s">
        <v>50</v>
      </c>
      <c r="G108" s="1"/>
    </row>
    <row r="109" spans="1:7" x14ac:dyDescent="0.2">
      <c r="A109" s="11" t="s">
        <v>53</v>
      </c>
      <c r="B109" s="12">
        <v>5.5555555555555552E-2</v>
      </c>
      <c r="C109" s="17">
        <v>90000</v>
      </c>
      <c r="D109" s="17">
        <v>250000</v>
      </c>
      <c r="E109" s="17">
        <v>154295.6875</v>
      </c>
      <c r="F109" s="18">
        <v>142500</v>
      </c>
      <c r="G109" s="18">
        <v>30000</v>
      </c>
    </row>
    <row r="110" spans="1:7" x14ac:dyDescent="0.2">
      <c r="A110" s="13" t="s">
        <v>89</v>
      </c>
      <c r="B110" s="9">
        <v>1.3888888888888888E-2</v>
      </c>
      <c r="C110" s="10">
        <v>132000</v>
      </c>
      <c r="D110" s="10">
        <v>235000</v>
      </c>
      <c r="E110" s="10">
        <v>163557.75</v>
      </c>
      <c r="F110" s="20">
        <v>143615.5</v>
      </c>
      <c r="G110" s="19"/>
    </row>
    <row r="111" spans="1:7" x14ac:dyDescent="0.2">
      <c r="A111" s="13" t="s">
        <v>90</v>
      </c>
      <c r="B111" s="9">
        <v>2.7777777777777779E-3</v>
      </c>
      <c r="C111" s="16" t="s">
        <v>50</v>
      </c>
      <c r="D111" s="16" t="s">
        <v>50</v>
      </c>
      <c r="E111" s="16" t="s">
        <v>50</v>
      </c>
      <c r="F111" s="16" t="s">
        <v>50</v>
      </c>
      <c r="G111" s="1"/>
    </row>
    <row r="112" spans="1:7" x14ac:dyDescent="0.2">
      <c r="A112" s="13" t="s">
        <v>91</v>
      </c>
      <c r="B112" s="9">
        <v>2.7777777777777779E-3</v>
      </c>
      <c r="C112" s="16" t="s">
        <v>50</v>
      </c>
      <c r="D112" s="16" t="s">
        <v>50</v>
      </c>
      <c r="E112" s="16" t="s">
        <v>50</v>
      </c>
      <c r="F112" s="16" t="s">
        <v>50</v>
      </c>
      <c r="G112" s="19"/>
    </row>
    <row r="113" spans="1:7" x14ac:dyDescent="0.2">
      <c r="A113" s="13" t="s">
        <v>92</v>
      </c>
      <c r="B113" s="9">
        <v>2.2222222222222223E-2</v>
      </c>
      <c r="C113" s="10">
        <v>90000</v>
      </c>
      <c r="D113" s="10">
        <v>250000</v>
      </c>
      <c r="E113" s="10">
        <v>148687.5</v>
      </c>
      <c r="F113" s="20">
        <v>137000</v>
      </c>
      <c r="G113" s="20">
        <v>30000</v>
      </c>
    </row>
    <row r="114" spans="1:7" x14ac:dyDescent="0.2">
      <c r="A114" s="13" t="s">
        <v>93</v>
      </c>
      <c r="B114" s="9">
        <v>1.3888888888888888E-2</v>
      </c>
      <c r="C114" s="16" t="s">
        <v>50</v>
      </c>
      <c r="D114" s="16" t="s">
        <v>50</v>
      </c>
      <c r="E114" s="16" t="s">
        <v>50</v>
      </c>
      <c r="F114" s="16" t="s">
        <v>50</v>
      </c>
      <c r="G114" s="19"/>
    </row>
    <row r="115" spans="1:7" x14ac:dyDescent="0.2">
      <c r="A115" s="11" t="s">
        <v>55</v>
      </c>
      <c r="B115" s="12">
        <v>3.0555555555555555E-2</v>
      </c>
      <c r="C115" s="17">
        <v>130000</v>
      </c>
      <c r="D115" s="17">
        <v>199000</v>
      </c>
      <c r="E115" s="17">
        <v>160125</v>
      </c>
      <c r="F115" s="18">
        <v>159500</v>
      </c>
      <c r="G115" s="18">
        <v>25000</v>
      </c>
    </row>
    <row r="116" spans="1:7" x14ac:dyDescent="0.2">
      <c r="A116" s="11" t="s">
        <v>56</v>
      </c>
      <c r="B116" s="12">
        <v>2.2222222222222223E-2</v>
      </c>
      <c r="C116" s="17">
        <v>67123.3</v>
      </c>
      <c r="D116" s="17">
        <v>250000</v>
      </c>
      <c r="E116" s="17">
        <v>152307.55000000002</v>
      </c>
      <c r="F116" s="18">
        <v>150861</v>
      </c>
      <c r="G116" s="21"/>
    </row>
    <row r="117" spans="1:7" x14ac:dyDescent="0.2">
      <c r="A117" s="11" t="s">
        <v>94</v>
      </c>
      <c r="B117" s="12">
        <v>2.7777777777777779E-3</v>
      </c>
      <c r="C117" s="30" t="s">
        <v>50</v>
      </c>
      <c r="D117" s="30" t="s">
        <v>50</v>
      </c>
      <c r="E117" s="30" t="s">
        <v>50</v>
      </c>
      <c r="F117" s="30" t="s">
        <v>50</v>
      </c>
      <c r="G117" s="1"/>
    </row>
    <row r="118" spans="1:7" x14ac:dyDescent="0.2">
      <c r="A118" s="11" t="s">
        <v>58</v>
      </c>
      <c r="B118" s="12">
        <v>2.7777777777777779E-3</v>
      </c>
      <c r="C118" s="16" t="s">
        <v>50</v>
      </c>
      <c r="D118" s="16" t="s">
        <v>50</v>
      </c>
      <c r="E118" s="16" t="s">
        <v>50</v>
      </c>
      <c r="F118" s="16" t="s">
        <v>50</v>
      </c>
      <c r="G118" s="1"/>
    </row>
    <row r="119" spans="1:7" x14ac:dyDescent="0.2">
      <c r="A119" s="11" t="s">
        <v>59</v>
      </c>
      <c r="B119" s="12">
        <v>5.5555555555555558E-3</v>
      </c>
      <c r="C119" s="30" t="s">
        <v>50</v>
      </c>
      <c r="D119" s="30" t="s">
        <v>50</v>
      </c>
      <c r="E119" s="30" t="s">
        <v>50</v>
      </c>
      <c r="F119" s="30" t="s">
        <v>50</v>
      </c>
      <c r="G119" s="21"/>
    </row>
    <row r="120" spans="1:7" x14ac:dyDescent="0.2">
      <c r="A120" s="11" t="s">
        <v>60</v>
      </c>
      <c r="B120" s="12">
        <v>5.5555555555555558E-3</v>
      </c>
      <c r="C120" s="30" t="s">
        <v>50</v>
      </c>
      <c r="D120" s="30" t="s">
        <v>50</v>
      </c>
      <c r="E120" s="30" t="s">
        <v>50</v>
      </c>
      <c r="F120" s="30" t="s">
        <v>50</v>
      </c>
      <c r="G120" s="21"/>
    </row>
    <row r="121" spans="1:7" x14ac:dyDescent="0.2">
      <c r="A121" s="11" t="s">
        <v>61</v>
      </c>
      <c r="B121" s="12">
        <v>0.18888888888888888</v>
      </c>
      <c r="C121" s="17">
        <v>105000</v>
      </c>
      <c r="D121" s="17">
        <v>190000</v>
      </c>
      <c r="E121" s="17">
        <v>152860.42307692306</v>
      </c>
      <c r="F121" s="18">
        <v>151500</v>
      </c>
      <c r="G121" s="18">
        <v>40000</v>
      </c>
    </row>
    <row r="122" spans="1:7" x14ac:dyDescent="0.2">
      <c r="A122" s="13" t="s">
        <v>95</v>
      </c>
      <c r="B122" s="9">
        <v>1.6666666666666666E-2</v>
      </c>
      <c r="C122" s="10">
        <v>150000</v>
      </c>
      <c r="D122" s="10">
        <v>180000</v>
      </c>
      <c r="E122" s="10">
        <v>157500</v>
      </c>
      <c r="F122" s="20">
        <v>150000</v>
      </c>
      <c r="G122" s="20">
        <v>40000</v>
      </c>
    </row>
    <row r="123" spans="1:7" x14ac:dyDescent="0.2">
      <c r="A123" s="13" t="s">
        <v>96</v>
      </c>
      <c r="B123" s="9">
        <v>3.0555555555555555E-2</v>
      </c>
      <c r="C123" s="10">
        <v>135000</v>
      </c>
      <c r="D123" s="10">
        <v>190000</v>
      </c>
      <c r="E123" s="10">
        <v>164512.5</v>
      </c>
      <c r="F123" s="20">
        <v>165000</v>
      </c>
      <c r="G123" s="19"/>
    </row>
    <row r="124" spans="1:7" x14ac:dyDescent="0.2">
      <c r="A124" s="13" t="s">
        <v>97</v>
      </c>
      <c r="B124" s="9">
        <v>8.0555555555555561E-2</v>
      </c>
      <c r="C124" s="10">
        <v>105000</v>
      </c>
      <c r="D124" s="10">
        <v>175636</v>
      </c>
      <c r="E124" s="10">
        <v>146119.21739130435</v>
      </c>
      <c r="F124" s="20">
        <v>142800</v>
      </c>
      <c r="G124" s="20">
        <v>54300</v>
      </c>
    </row>
    <row r="125" spans="1:7" x14ac:dyDescent="0.2">
      <c r="A125" s="13" t="s">
        <v>98</v>
      </c>
      <c r="B125" s="9">
        <v>2.7777777777777779E-3</v>
      </c>
      <c r="C125" s="16" t="s">
        <v>50</v>
      </c>
      <c r="D125" s="16" t="s">
        <v>50</v>
      </c>
      <c r="E125" s="16" t="s">
        <v>50</v>
      </c>
      <c r="F125" s="16" t="s">
        <v>50</v>
      </c>
      <c r="G125" s="19"/>
    </row>
    <row r="126" spans="1:7" x14ac:dyDescent="0.2">
      <c r="A126" s="13" t="s">
        <v>99</v>
      </c>
      <c r="B126" s="9">
        <v>5.8333333333333334E-2</v>
      </c>
      <c r="C126" s="10">
        <v>127900</v>
      </c>
      <c r="D126" s="10">
        <v>180000</v>
      </c>
      <c r="E126" s="10">
        <v>154181.25</v>
      </c>
      <c r="F126" s="20">
        <v>156500</v>
      </c>
      <c r="G126" s="20">
        <v>30000</v>
      </c>
    </row>
    <row r="127" spans="1:7" x14ac:dyDescent="0.2">
      <c r="A127" s="11" t="s">
        <v>62</v>
      </c>
      <c r="B127" s="12">
        <v>1.1111111111111112E-2</v>
      </c>
      <c r="C127" s="30" t="s">
        <v>50</v>
      </c>
      <c r="D127" s="30" t="s">
        <v>50</v>
      </c>
      <c r="E127" s="30" t="s">
        <v>50</v>
      </c>
      <c r="F127" s="30" t="s">
        <v>50</v>
      </c>
      <c r="G127" s="21"/>
    </row>
    <row r="128" spans="1:7" x14ac:dyDescent="0.2">
      <c r="A128" s="22" t="s">
        <v>100</v>
      </c>
    </row>
    <row r="129" spans="1:6" x14ac:dyDescent="0.2">
      <c r="A129" s="22" t="s">
        <v>101</v>
      </c>
    </row>
    <row r="130" spans="1:6" x14ac:dyDescent="0.2">
      <c r="A130" s="23" t="s">
        <v>102</v>
      </c>
    </row>
    <row r="131" spans="1:6" x14ac:dyDescent="0.2">
      <c r="A131" s="31" t="s">
        <v>103</v>
      </c>
    </row>
    <row r="135" spans="1:6" x14ac:dyDescent="0.2">
      <c r="A135" s="46" t="s">
        <v>219</v>
      </c>
      <c r="B135" s="48">
        <v>2025</v>
      </c>
      <c r="C135" s="48">
        <v>2024</v>
      </c>
      <c r="D135" s="48">
        <v>2023</v>
      </c>
      <c r="E135" s="48">
        <v>2022</v>
      </c>
      <c r="F135" s="48">
        <v>2021</v>
      </c>
    </row>
    <row r="136" spans="1:6" x14ac:dyDescent="0.2">
      <c r="A136" s="1" t="s">
        <v>104</v>
      </c>
      <c r="B136" s="16">
        <v>0.03</v>
      </c>
      <c r="C136" s="16">
        <v>0.02</v>
      </c>
      <c r="D136" s="16">
        <v>0.01</v>
      </c>
      <c r="E136" s="16">
        <v>0.02</v>
      </c>
      <c r="F136" s="16">
        <v>0.01</v>
      </c>
    </row>
    <row r="137" spans="1:6" x14ac:dyDescent="0.2">
      <c r="A137" s="1" t="s">
        <v>47</v>
      </c>
      <c r="B137" s="15">
        <v>0.38</v>
      </c>
      <c r="C137" s="15">
        <v>0.38</v>
      </c>
      <c r="D137" s="15">
        <v>0.41</v>
      </c>
      <c r="E137" s="15">
        <v>0.4</v>
      </c>
      <c r="F137" s="15">
        <v>0.37</v>
      </c>
    </row>
    <row r="138" spans="1:6" x14ac:dyDescent="0.2">
      <c r="A138" s="1" t="s">
        <v>105</v>
      </c>
      <c r="B138" s="15">
        <v>0.08</v>
      </c>
      <c r="C138" s="15">
        <v>0.09</v>
      </c>
      <c r="D138" s="15">
        <v>0.06</v>
      </c>
      <c r="E138" s="15">
        <v>0.06</v>
      </c>
      <c r="F138" s="15">
        <v>0.08</v>
      </c>
    </row>
    <row r="139" spans="1:6" x14ac:dyDescent="0.2">
      <c r="A139" s="1" t="s">
        <v>106</v>
      </c>
      <c r="B139" s="15">
        <v>0.16</v>
      </c>
      <c r="C139" s="15">
        <v>0.15</v>
      </c>
      <c r="D139" s="15">
        <v>0.23</v>
      </c>
      <c r="E139" s="15">
        <v>0.19</v>
      </c>
      <c r="F139" s="15">
        <v>0.19</v>
      </c>
    </row>
    <row r="140" spans="1:6" x14ac:dyDescent="0.2">
      <c r="A140" s="1" t="s">
        <v>107</v>
      </c>
      <c r="B140" s="15">
        <v>0.01</v>
      </c>
      <c r="C140" s="37" t="s">
        <v>50</v>
      </c>
      <c r="D140" s="16">
        <v>0.01</v>
      </c>
      <c r="E140" s="16">
        <v>0</v>
      </c>
      <c r="F140" s="16">
        <v>0</v>
      </c>
    </row>
    <row r="141" spans="1:6" x14ac:dyDescent="0.2">
      <c r="A141" s="1" t="s">
        <v>108</v>
      </c>
      <c r="B141" s="15">
        <v>0.11</v>
      </c>
      <c r="C141" s="15">
        <v>0.11</v>
      </c>
      <c r="D141" s="15">
        <v>0.08</v>
      </c>
      <c r="E141" s="15">
        <v>0.08</v>
      </c>
      <c r="F141" s="15">
        <v>0.11</v>
      </c>
    </row>
    <row r="142" spans="1:6" x14ac:dyDescent="0.2">
      <c r="A142" s="1" t="s">
        <v>109</v>
      </c>
      <c r="B142" s="15">
        <v>0.19</v>
      </c>
      <c r="C142" s="15">
        <v>0.22</v>
      </c>
      <c r="D142" s="15">
        <v>7.0000000000000007E-2</v>
      </c>
      <c r="E142" s="15">
        <v>0.12</v>
      </c>
      <c r="F142" s="15">
        <v>0.11</v>
      </c>
    </row>
    <row r="143" spans="1:6" x14ac:dyDescent="0.2">
      <c r="A143" s="1" t="s">
        <v>110</v>
      </c>
      <c r="B143" s="15">
        <v>0.03</v>
      </c>
      <c r="C143" s="15">
        <v>0.01</v>
      </c>
      <c r="D143" s="15">
        <v>0.01</v>
      </c>
      <c r="E143" s="15">
        <v>0.02</v>
      </c>
      <c r="F143" s="15">
        <v>0.01</v>
      </c>
    </row>
    <row r="144" spans="1:6" x14ac:dyDescent="0.2">
      <c r="A144" s="1" t="s">
        <v>58</v>
      </c>
      <c r="B144" s="15">
        <v>0.01</v>
      </c>
      <c r="C144" s="15">
        <v>0.02</v>
      </c>
      <c r="D144" s="15">
        <v>0.04</v>
      </c>
      <c r="E144" s="15">
        <v>0.03</v>
      </c>
      <c r="F144" s="15">
        <v>0.04</v>
      </c>
    </row>
    <row r="145" spans="1:7" x14ac:dyDescent="0.2">
      <c r="A145" s="1" t="s">
        <v>111</v>
      </c>
      <c r="B145" s="24" t="s">
        <v>112</v>
      </c>
      <c r="C145" s="24" t="s">
        <v>112</v>
      </c>
      <c r="D145" s="15">
        <v>0.08</v>
      </c>
      <c r="E145" s="15">
        <v>0.1</v>
      </c>
      <c r="F145" s="15">
        <v>0.09</v>
      </c>
    </row>
    <row r="146" spans="1:7" x14ac:dyDescent="0.2">
      <c r="A146" s="14" t="s">
        <v>63</v>
      </c>
    </row>
    <row r="147" spans="1:7" x14ac:dyDescent="0.2">
      <c r="A147" s="14" t="s">
        <v>64</v>
      </c>
    </row>
    <row r="148" spans="1:7" x14ac:dyDescent="0.2">
      <c r="A148" s="14" t="s">
        <v>113</v>
      </c>
    </row>
    <row r="153" spans="1:7" x14ac:dyDescent="0.2">
      <c r="A153" s="51" t="s">
        <v>65</v>
      </c>
      <c r="B153" s="53"/>
      <c r="C153" s="56" t="s">
        <v>66</v>
      </c>
      <c r="D153" s="56"/>
      <c r="E153" s="56"/>
      <c r="F153" s="56"/>
      <c r="G153" s="48" t="s">
        <v>67</v>
      </c>
    </row>
    <row r="154" spans="1:7" ht="17" x14ac:dyDescent="0.2">
      <c r="A154" s="51" t="s">
        <v>220</v>
      </c>
      <c r="B154" s="52" t="s">
        <v>68</v>
      </c>
      <c r="C154" s="52" t="s">
        <v>69</v>
      </c>
      <c r="D154" s="52" t="s">
        <v>70</v>
      </c>
      <c r="E154" s="54" t="s">
        <v>71</v>
      </c>
      <c r="F154" s="52" t="s">
        <v>72</v>
      </c>
      <c r="G154" s="52" t="s">
        <v>218</v>
      </c>
    </row>
    <row r="155" spans="1:7" x14ac:dyDescent="0.2">
      <c r="A155" s="11" t="s">
        <v>104</v>
      </c>
      <c r="B155" s="12">
        <v>3.1791907514450865E-2</v>
      </c>
      <c r="C155" s="17">
        <v>110000</v>
      </c>
      <c r="D155" s="17">
        <v>250000</v>
      </c>
      <c r="E155" s="17">
        <v>171111.11111111112</v>
      </c>
      <c r="F155" s="18">
        <v>170000</v>
      </c>
      <c r="G155" s="18">
        <v>35000</v>
      </c>
    </row>
    <row r="156" spans="1:7" x14ac:dyDescent="0.2">
      <c r="A156" s="11" t="s">
        <v>47</v>
      </c>
      <c r="B156" s="12">
        <v>0.38150289017341038</v>
      </c>
      <c r="C156" s="17">
        <v>67113.25</v>
      </c>
      <c r="D156" s="17">
        <v>210000</v>
      </c>
      <c r="E156" s="17">
        <v>180794.71155172412</v>
      </c>
      <c r="F156" s="18">
        <v>190000</v>
      </c>
      <c r="G156" s="18">
        <v>30000</v>
      </c>
    </row>
    <row r="157" spans="1:7" x14ac:dyDescent="0.2">
      <c r="A157" s="11" t="s">
        <v>105</v>
      </c>
      <c r="B157" s="12">
        <v>8.0924855491329481E-2</v>
      </c>
      <c r="C157" s="17">
        <v>125000</v>
      </c>
      <c r="D157" s="17">
        <v>250000</v>
      </c>
      <c r="E157" s="17">
        <v>161504.54545454544</v>
      </c>
      <c r="F157" s="18">
        <v>160000</v>
      </c>
      <c r="G157" s="18">
        <v>30000</v>
      </c>
    </row>
    <row r="158" spans="1:7" x14ac:dyDescent="0.2">
      <c r="A158" s="11" t="s">
        <v>106</v>
      </c>
      <c r="B158" s="12">
        <v>0.15895953757225434</v>
      </c>
      <c r="C158" s="17">
        <v>80000</v>
      </c>
      <c r="D158" s="17">
        <v>250000</v>
      </c>
      <c r="E158" s="17">
        <v>166277.21153846153</v>
      </c>
      <c r="F158" s="18">
        <v>175000</v>
      </c>
      <c r="G158" s="18">
        <v>40000</v>
      </c>
    </row>
    <row r="159" spans="1:7" x14ac:dyDescent="0.2">
      <c r="A159" s="13" t="s">
        <v>114</v>
      </c>
      <c r="B159" s="9">
        <v>8.670520231213872E-3</v>
      </c>
      <c r="C159" s="16" t="s">
        <v>50</v>
      </c>
      <c r="D159" s="16" t="s">
        <v>50</v>
      </c>
      <c r="E159" s="16" t="s">
        <v>50</v>
      </c>
      <c r="F159" s="16" t="s">
        <v>50</v>
      </c>
      <c r="G159" s="25"/>
    </row>
    <row r="160" spans="1:7" x14ac:dyDescent="0.2">
      <c r="A160" s="13" t="s">
        <v>115</v>
      </c>
      <c r="B160" s="9">
        <v>2.8901734104046241E-3</v>
      </c>
      <c r="C160" s="16" t="s">
        <v>50</v>
      </c>
      <c r="D160" s="16" t="s">
        <v>50</v>
      </c>
      <c r="E160" s="16" t="s">
        <v>50</v>
      </c>
      <c r="F160" s="16" t="s">
        <v>50</v>
      </c>
      <c r="G160" s="25"/>
    </row>
    <row r="161" spans="1:7" x14ac:dyDescent="0.2">
      <c r="A161" s="13" t="s">
        <v>116</v>
      </c>
      <c r="B161" s="9">
        <v>1.4450867052023121E-2</v>
      </c>
      <c r="C161" s="10">
        <v>125000</v>
      </c>
      <c r="D161" s="10">
        <v>160000</v>
      </c>
      <c r="E161" s="10">
        <v>138200</v>
      </c>
      <c r="F161" s="20">
        <v>133000</v>
      </c>
      <c r="G161" s="20">
        <v>35000</v>
      </c>
    </row>
    <row r="162" spans="1:7" x14ac:dyDescent="0.2">
      <c r="A162" s="13" t="s">
        <v>117</v>
      </c>
      <c r="B162" s="9">
        <v>1.4450867052023121E-2</v>
      </c>
      <c r="C162" s="10">
        <v>90000</v>
      </c>
      <c r="D162" s="10">
        <v>200000</v>
      </c>
      <c r="E162" s="10">
        <v>154000</v>
      </c>
      <c r="F162" s="20">
        <v>160000</v>
      </c>
      <c r="G162" s="25"/>
    </row>
    <row r="163" spans="1:7" x14ac:dyDescent="0.2">
      <c r="A163" s="13" t="s">
        <v>118</v>
      </c>
      <c r="B163" s="9">
        <v>5.2023121387283239E-2</v>
      </c>
      <c r="C163" s="10">
        <v>80000</v>
      </c>
      <c r="D163" s="10">
        <v>200000</v>
      </c>
      <c r="E163" s="10">
        <v>172222.22222222222</v>
      </c>
      <c r="F163" s="20">
        <v>175000</v>
      </c>
      <c r="G163" s="20">
        <v>50000</v>
      </c>
    </row>
    <row r="164" spans="1:7" x14ac:dyDescent="0.2">
      <c r="A164" s="13" t="s">
        <v>84</v>
      </c>
      <c r="B164" s="9">
        <v>5.7803468208092483E-3</v>
      </c>
      <c r="C164" s="16" t="s">
        <v>50</v>
      </c>
      <c r="D164" s="16" t="s">
        <v>50</v>
      </c>
      <c r="E164" s="16" t="s">
        <v>50</v>
      </c>
      <c r="F164" s="16" t="s">
        <v>50</v>
      </c>
      <c r="G164" s="25"/>
    </row>
    <row r="165" spans="1:7" x14ac:dyDescent="0.2">
      <c r="A165" s="13" t="s">
        <v>119</v>
      </c>
      <c r="B165" s="9">
        <v>2.8901734104046241E-3</v>
      </c>
      <c r="C165" s="16" t="s">
        <v>50</v>
      </c>
      <c r="D165" s="16" t="s">
        <v>50</v>
      </c>
      <c r="E165" s="16" t="s">
        <v>50</v>
      </c>
      <c r="F165" s="16" t="s">
        <v>50</v>
      </c>
      <c r="G165" s="20"/>
    </row>
    <row r="166" spans="1:7" x14ac:dyDescent="0.2">
      <c r="A166" s="13" t="s">
        <v>120</v>
      </c>
      <c r="B166" s="9">
        <v>2.8901734104046241E-3</v>
      </c>
      <c r="C166" s="16" t="s">
        <v>50</v>
      </c>
      <c r="D166" s="16" t="s">
        <v>50</v>
      </c>
      <c r="E166" s="16" t="s">
        <v>50</v>
      </c>
      <c r="F166" s="16" t="s">
        <v>50</v>
      </c>
      <c r="G166" s="20"/>
    </row>
    <row r="167" spans="1:7" x14ac:dyDescent="0.2">
      <c r="A167" s="13" t="s">
        <v>121</v>
      </c>
      <c r="B167" s="9">
        <v>5.7803468208092483E-3</v>
      </c>
      <c r="C167" s="16" t="s">
        <v>50</v>
      </c>
      <c r="D167" s="16" t="s">
        <v>50</v>
      </c>
      <c r="E167" s="16" t="s">
        <v>50</v>
      </c>
      <c r="F167" s="16" t="s">
        <v>50</v>
      </c>
      <c r="G167" s="20"/>
    </row>
    <row r="168" spans="1:7" x14ac:dyDescent="0.2">
      <c r="A168" s="13" t="s">
        <v>122</v>
      </c>
      <c r="B168" s="9">
        <v>2.8901734104046241E-3</v>
      </c>
      <c r="C168" s="16" t="s">
        <v>50</v>
      </c>
      <c r="D168" s="16" t="s">
        <v>50</v>
      </c>
      <c r="E168" s="16" t="s">
        <v>50</v>
      </c>
      <c r="F168" s="16" t="s">
        <v>50</v>
      </c>
      <c r="G168" s="20"/>
    </row>
    <row r="169" spans="1:7" x14ac:dyDescent="0.2">
      <c r="A169" s="13" t="s">
        <v>85</v>
      </c>
      <c r="B169" s="9">
        <v>3.1791907514450865E-2</v>
      </c>
      <c r="C169" s="10">
        <v>135000</v>
      </c>
      <c r="D169" s="10">
        <v>250000</v>
      </c>
      <c r="E169" s="10">
        <v>176855.90909090909</v>
      </c>
      <c r="F169" s="20">
        <v>175000</v>
      </c>
      <c r="G169" s="25"/>
    </row>
    <row r="170" spans="1:7" x14ac:dyDescent="0.2">
      <c r="A170" s="13" t="s">
        <v>123</v>
      </c>
      <c r="B170" s="9">
        <v>2.8901734104046241E-3</v>
      </c>
      <c r="C170" s="16" t="s">
        <v>50</v>
      </c>
      <c r="D170" s="16" t="s">
        <v>50</v>
      </c>
      <c r="E170" s="16" t="s">
        <v>50</v>
      </c>
      <c r="F170" s="16" t="s">
        <v>50</v>
      </c>
      <c r="G170" s="20"/>
    </row>
    <row r="171" spans="1:7" x14ac:dyDescent="0.2">
      <c r="A171" s="13" t="s">
        <v>88</v>
      </c>
      <c r="B171" s="9">
        <v>1.1560693641618497E-2</v>
      </c>
      <c r="C171" s="16" t="s">
        <v>50</v>
      </c>
      <c r="D171" s="16" t="s">
        <v>50</v>
      </c>
      <c r="E171" s="16" t="s">
        <v>50</v>
      </c>
      <c r="F171" s="16" t="s">
        <v>50</v>
      </c>
      <c r="G171" s="25"/>
    </row>
    <row r="172" spans="1:7" x14ac:dyDescent="0.2">
      <c r="A172" s="11" t="s">
        <v>107</v>
      </c>
      <c r="B172" s="12">
        <v>8.670520231213872E-3</v>
      </c>
      <c r="C172" s="30" t="s">
        <v>50</v>
      </c>
      <c r="D172" s="30" t="s">
        <v>50</v>
      </c>
      <c r="E172" s="30" t="s">
        <v>50</v>
      </c>
      <c r="F172" s="30" t="s">
        <v>50</v>
      </c>
      <c r="G172" s="21"/>
    </row>
    <row r="173" spans="1:7" x14ac:dyDescent="0.2">
      <c r="A173" s="11" t="s">
        <v>124</v>
      </c>
      <c r="B173" s="12">
        <v>0.11271676300578035</v>
      </c>
      <c r="C173" s="17">
        <v>67123.3</v>
      </c>
      <c r="D173" s="17">
        <v>245000</v>
      </c>
      <c r="E173" s="17">
        <v>158349.19090909092</v>
      </c>
      <c r="F173" s="18">
        <v>150000</v>
      </c>
      <c r="G173" s="18">
        <v>30000</v>
      </c>
    </row>
    <row r="174" spans="1:7" x14ac:dyDescent="0.2">
      <c r="A174" s="11" t="s">
        <v>109</v>
      </c>
      <c r="B174" s="12">
        <v>0.19075144508670519</v>
      </c>
      <c r="C174" s="17">
        <v>116500</v>
      </c>
      <c r="D174" s="17">
        <v>235000</v>
      </c>
      <c r="E174" s="17">
        <v>150692.63636363635</v>
      </c>
      <c r="F174" s="18">
        <v>150000</v>
      </c>
      <c r="G174" s="18">
        <v>35000</v>
      </c>
    </row>
    <row r="175" spans="1:7" x14ac:dyDescent="0.2">
      <c r="A175" s="13" t="s">
        <v>125</v>
      </c>
      <c r="B175" s="9">
        <v>6.0693641618497107E-2</v>
      </c>
      <c r="C175" s="10">
        <v>116500</v>
      </c>
      <c r="D175" s="10">
        <v>235000</v>
      </c>
      <c r="E175" s="10">
        <v>134342.10526315789</v>
      </c>
      <c r="F175" s="20">
        <v>128000</v>
      </c>
      <c r="G175" s="20">
        <v>40000</v>
      </c>
    </row>
    <row r="176" spans="1:7" x14ac:dyDescent="0.2">
      <c r="A176" s="13" t="s">
        <v>126</v>
      </c>
      <c r="B176" s="9">
        <v>2.8901734104046241E-3</v>
      </c>
      <c r="C176" s="16" t="s">
        <v>50</v>
      </c>
      <c r="D176" s="16" t="s">
        <v>50</v>
      </c>
      <c r="E176" s="16" t="s">
        <v>50</v>
      </c>
      <c r="F176" s="16" t="s">
        <v>50</v>
      </c>
      <c r="G176" s="25"/>
    </row>
    <row r="177" spans="1:7" x14ac:dyDescent="0.2">
      <c r="A177" s="13" t="s">
        <v>127</v>
      </c>
      <c r="B177" s="9">
        <v>1.7341040462427744E-2</v>
      </c>
      <c r="C177" s="10">
        <v>122000</v>
      </c>
      <c r="D177" s="10">
        <v>165000</v>
      </c>
      <c r="E177" s="10">
        <v>136346.20000000001</v>
      </c>
      <c r="F177" s="20">
        <v>132231</v>
      </c>
      <c r="G177" s="20">
        <v>30000</v>
      </c>
    </row>
    <row r="178" spans="1:7" x14ac:dyDescent="0.2">
      <c r="A178" s="13" t="s">
        <v>128</v>
      </c>
      <c r="B178" s="9">
        <v>8.9595375722543349E-2</v>
      </c>
      <c r="C178" s="10">
        <v>137000</v>
      </c>
      <c r="D178" s="10">
        <v>195000</v>
      </c>
      <c r="E178" s="10">
        <v>166998.5</v>
      </c>
      <c r="F178" s="20">
        <v>169050</v>
      </c>
      <c r="G178" s="20">
        <v>35000</v>
      </c>
    </row>
    <row r="179" spans="1:7" x14ac:dyDescent="0.2">
      <c r="A179" s="13" t="s">
        <v>129</v>
      </c>
      <c r="B179" s="9">
        <v>1.4450867052023121E-2</v>
      </c>
      <c r="C179" s="10">
        <v>127900</v>
      </c>
      <c r="D179" s="10">
        <v>190000</v>
      </c>
      <c r="E179" s="10">
        <v>150180</v>
      </c>
      <c r="F179" s="20">
        <v>150000</v>
      </c>
      <c r="G179" s="20">
        <v>50000</v>
      </c>
    </row>
    <row r="180" spans="1:7" x14ac:dyDescent="0.2">
      <c r="A180" s="13" t="s">
        <v>130</v>
      </c>
      <c r="B180" s="9">
        <v>5.7803468208092483E-3</v>
      </c>
      <c r="C180" s="16" t="s">
        <v>50</v>
      </c>
      <c r="D180" s="16" t="s">
        <v>50</v>
      </c>
      <c r="E180" s="16" t="s">
        <v>50</v>
      </c>
      <c r="F180" s="16" t="s">
        <v>50</v>
      </c>
      <c r="G180" s="20"/>
    </row>
    <row r="181" spans="1:7" x14ac:dyDescent="0.2">
      <c r="A181" s="11" t="s">
        <v>110</v>
      </c>
      <c r="B181" s="12">
        <v>2.8901734104046242E-2</v>
      </c>
      <c r="C181" s="17">
        <v>90000</v>
      </c>
      <c r="D181" s="17">
        <v>245000</v>
      </c>
      <c r="E181" s="17">
        <v>155860</v>
      </c>
      <c r="F181" s="18">
        <v>146400</v>
      </c>
      <c r="G181" s="18">
        <v>25000</v>
      </c>
    </row>
    <row r="182" spans="1:7" x14ac:dyDescent="0.2">
      <c r="A182" s="11" t="s">
        <v>58</v>
      </c>
      <c r="B182" s="12">
        <v>5.7803468208092483E-3</v>
      </c>
      <c r="C182" s="30" t="s">
        <v>50</v>
      </c>
      <c r="D182" s="30" t="s">
        <v>50</v>
      </c>
      <c r="E182" s="30" t="s">
        <v>50</v>
      </c>
      <c r="F182" s="30" t="s">
        <v>50</v>
      </c>
      <c r="G182" s="21"/>
    </row>
    <row r="183" spans="1:7" x14ac:dyDescent="0.2">
      <c r="A183" s="22" t="s">
        <v>100</v>
      </c>
    </row>
    <row r="184" spans="1:7" x14ac:dyDescent="0.2">
      <c r="A184" s="22" t="s">
        <v>131</v>
      </c>
    </row>
    <row r="185" spans="1:7" x14ac:dyDescent="0.2">
      <c r="A185" s="23" t="s">
        <v>132</v>
      </c>
    </row>
    <row r="186" spans="1:7" x14ac:dyDescent="0.2">
      <c r="A186" s="31" t="s">
        <v>103</v>
      </c>
    </row>
    <row r="190" spans="1:7" x14ac:dyDescent="0.2">
      <c r="A190" s="51" t="s">
        <v>65</v>
      </c>
      <c r="B190" s="53"/>
      <c r="C190" s="56" t="s">
        <v>66</v>
      </c>
      <c r="D190" s="56"/>
      <c r="E190" s="56"/>
      <c r="F190" s="56"/>
    </row>
    <row r="191" spans="1:7" x14ac:dyDescent="0.2">
      <c r="A191" s="51" t="s">
        <v>221</v>
      </c>
      <c r="B191" s="52" t="s">
        <v>68</v>
      </c>
      <c r="C191" s="52" t="s">
        <v>69</v>
      </c>
      <c r="D191" s="52" t="s">
        <v>70</v>
      </c>
      <c r="E191" s="54" t="s">
        <v>71</v>
      </c>
      <c r="F191" s="52" t="s">
        <v>72</v>
      </c>
    </row>
    <row r="192" spans="1:7" x14ac:dyDescent="0.2">
      <c r="A192" s="11" t="s">
        <v>133</v>
      </c>
      <c r="B192" s="12">
        <v>5.6250000000000001E-2</v>
      </c>
      <c r="C192" s="17">
        <v>67113.25</v>
      </c>
      <c r="D192" s="17">
        <v>180000</v>
      </c>
      <c r="E192" s="17">
        <v>126951.55249999999</v>
      </c>
      <c r="F192" s="18">
        <v>129848.1</v>
      </c>
    </row>
    <row r="193" spans="1:6" x14ac:dyDescent="0.2">
      <c r="A193" s="40" t="s">
        <v>134</v>
      </c>
      <c r="B193" s="41">
        <v>3.7499999999999999E-2</v>
      </c>
      <c r="C193" s="42">
        <v>90000</v>
      </c>
      <c r="D193" s="42">
        <v>150000</v>
      </c>
      <c r="E193" s="42">
        <v>127820.56400000001</v>
      </c>
      <c r="F193" s="43">
        <v>129617.67499999999</v>
      </c>
    </row>
    <row r="194" spans="1:6" x14ac:dyDescent="0.2">
      <c r="A194" s="40" t="s">
        <v>135</v>
      </c>
      <c r="B194" s="41">
        <v>3.1250000000000002E-3</v>
      </c>
      <c r="C194" s="16" t="s">
        <v>50</v>
      </c>
      <c r="D194" s="16" t="s">
        <v>50</v>
      </c>
      <c r="E194" s="16" t="s">
        <v>50</v>
      </c>
      <c r="F194" s="16" t="s">
        <v>50</v>
      </c>
    </row>
    <row r="195" spans="1:6" x14ac:dyDescent="0.2">
      <c r="A195" s="40" t="s">
        <v>136</v>
      </c>
      <c r="B195" s="41">
        <v>3.1250000000000002E-3</v>
      </c>
      <c r="C195" s="16" t="s">
        <v>50</v>
      </c>
      <c r="D195" s="16" t="s">
        <v>50</v>
      </c>
      <c r="E195" s="16" t="s">
        <v>50</v>
      </c>
      <c r="F195" s="16" t="s">
        <v>50</v>
      </c>
    </row>
    <row r="196" spans="1:6" x14ac:dyDescent="0.2">
      <c r="A196" s="40" t="s">
        <v>137</v>
      </c>
      <c r="B196" s="41">
        <v>6.2500000000000003E-3</v>
      </c>
      <c r="C196" s="16" t="s">
        <v>50</v>
      </c>
      <c r="D196" s="16" t="s">
        <v>50</v>
      </c>
      <c r="E196" s="16" t="s">
        <v>50</v>
      </c>
      <c r="F196" s="16" t="s">
        <v>50</v>
      </c>
    </row>
    <row r="197" spans="1:6" x14ac:dyDescent="0.2">
      <c r="A197" s="40" t="s">
        <v>138</v>
      </c>
      <c r="B197" s="41">
        <v>6.2500000000000003E-3</v>
      </c>
      <c r="C197" s="16" t="s">
        <v>50</v>
      </c>
      <c r="D197" s="16" t="s">
        <v>50</v>
      </c>
      <c r="E197" s="16" t="s">
        <v>50</v>
      </c>
      <c r="F197" s="16" t="s">
        <v>50</v>
      </c>
    </row>
    <row r="198" spans="1:6" x14ac:dyDescent="0.2">
      <c r="A198" s="11" t="s">
        <v>139</v>
      </c>
      <c r="B198" s="12">
        <v>0.94374999999999998</v>
      </c>
      <c r="C198" s="17">
        <v>80000</v>
      </c>
      <c r="D198" s="17">
        <v>250000</v>
      </c>
      <c r="E198" s="17">
        <v>169297.84697508896</v>
      </c>
      <c r="F198" s="18">
        <v>175000</v>
      </c>
    </row>
    <row r="199" spans="1:6" x14ac:dyDescent="0.2">
      <c r="A199" s="38" t="s">
        <v>140</v>
      </c>
      <c r="B199" s="12">
        <v>0.05</v>
      </c>
      <c r="C199" s="17">
        <v>80000</v>
      </c>
      <c r="D199" s="17">
        <v>199000</v>
      </c>
      <c r="E199" s="17">
        <v>173937.5</v>
      </c>
      <c r="F199" s="18">
        <v>190000</v>
      </c>
    </row>
    <row r="200" spans="1:6" x14ac:dyDescent="0.2">
      <c r="A200" s="39" t="s">
        <v>141</v>
      </c>
      <c r="B200" s="9">
        <v>6.2500000000000003E-3</v>
      </c>
      <c r="C200" s="16" t="s">
        <v>50</v>
      </c>
      <c r="D200" s="16" t="s">
        <v>50</v>
      </c>
      <c r="E200" s="16" t="s">
        <v>50</v>
      </c>
      <c r="F200" s="16" t="s">
        <v>50</v>
      </c>
    </row>
    <row r="201" spans="1:6" x14ac:dyDescent="0.2">
      <c r="A201" s="39" t="s">
        <v>142</v>
      </c>
      <c r="B201" s="9">
        <v>1.2500000000000001E-2</v>
      </c>
      <c r="C201" s="10">
        <v>145000</v>
      </c>
      <c r="D201" s="10">
        <v>192000</v>
      </c>
      <c r="E201" s="10">
        <v>179250</v>
      </c>
      <c r="F201" s="20">
        <v>190000</v>
      </c>
    </row>
    <row r="202" spans="1:6" x14ac:dyDescent="0.2">
      <c r="A202" s="39" t="s">
        <v>143</v>
      </c>
      <c r="B202" s="9">
        <v>3.125E-2</v>
      </c>
      <c r="C202" s="10">
        <v>80000</v>
      </c>
      <c r="D202" s="10">
        <v>199000</v>
      </c>
      <c r="E202" s="10">
        <v>171900</v>
      </c>
      <c r="F202" s="20">
        <v>189000</v>
      </c>
    </row>
    <row r="203" spans="1:6" x14ac:dyDescent="0.2">
      <c r="A203" s="38" t="s">
        <v>144</v>
      </c>
      <c r="B203" s="12">
        <v>0.390625</v>
      </c>
      <c r="C203" s="17">
        <v>90000</v>
      </c>
      <c r="D203" s="17">
        <v>245000</v>
      </c>
      <c r="E203" s="17">
        <v>169660.01709401709</v>
      </c>
      <c r="F203" s="18">
        <v>175000</v>
      </c>
    </row>
    <row r="204" spans="1:6" x14ac:dyDescent="0.2">
      <c r="A204" s="39" t="s">
        <v>145</v>
      </c>
      <c r="B204" s="9">
        <v>0.33750000000000002</v>
      </c>
      <c r="C204" s="10">
        <v>90000</v>
      </c>
      <c r="D204" s="10">
        <v>245000</v>
      </c>
      <c r="E204" s="10">
        <v>172142.93203883496</v>
      </c>
      <c r="F204" s="20">
        <v>180000</v>
      </c>
    </row>
    <row r="205" spans="1:6" x14ac:dyDescent="0.2">
      <c r="A205" s="39" t="s">
        <v>146</v>
      </c>
      <c r="B205" s="9">
        <v>9.3749999999999997E-3</v>
      </c>
      <c r="C205" s="16" t="s">
        <v>50</v>
      </c>
      <c r="D205" s="16" t="s">
        <v>50</v>
      </c>
      <c r="E205" s="16" t="s">
        <v>50</v>
      </c>
      <c r="F205" s="16" t="s">
        <v>50</v>
      </c>
    </row>
    <row r="206" spans="1:6" x14ac:dyDescent="0.2">
      <c r="A206" s="39" t="s">
        <v>147</v>
      </c>
      <c r="B206" s="9">
        <v>3.1250000000000002E-3</v>
      </c>
      <c r="C206" s="16" t="s">
        <v>50</v>
      </c>
      <c r="D206" s="16" t="s">
        <v>50</v>
      </c>
      <c r="E206" s="16" t="s">
        <v>50</v>
      </c>
      <c r="F206" s="16" t="s">
        <v>50</v>
      </c>
    </row>
    <row r="207" spans="1:6" x14ac:dyDescent="0.2">
      <c r="A207" s="39" t="s">
        <v>148</v>
      </c>
      <c r="B207" s="9">
        <v>3.1250000000000002E-3</v>
      </c>
      <c r="C207" s="16" t="s">
        <v>50</v>
      </c>
      <c r="D207" s="16" t="s">
        <v>50</v>
      </c>
      <c r="E207" s="16" t="s">
        <v>50</v>
      </c>
      <c r="F207" s="16" t="s">
        <v>50</v>
      </c>
    </row>
    <row r="208" spans="1:6" x14ac:dyDescent="0.2">
      <c r="A208" s="39" t="s">
        <v>149</v>
      </c>
      <c r="B208" s="9">
        <v>1.5625E-2</v>
      </c>
      <c r="C208" s="10">
        <v>125000</v>
      </c>
      <c r="D208" s="10">
        <v>190000</v>
      </c>
      <c r="E208" s="10">
        <v>152600</v>
      </c>
      <c r="F208" s="20">
        <v>133000</v>
      </c>
    </row>
    <row r="209" spans="1:6" x14ac:dyDescent="0.2">
      <c r="A209" s="39" t="s">
        <v>150</v>
      </c>
      <c r="B209" s="9">
        <v>9.3749999999999997E-3</v>
      </c>
      <c r="C209" s="16" t="s">
        <v>50</v>
      </c>
      <c r="D209" s="16" t="s">
        <v>50</v>
      </c>
      <c r="E209" s="16" t="s">
        <v>50</v>
      </c>
      <c r="F209" s="16" t="s">
        <v>50</v>
      </c>
    </row>
    <row r="210" spans="1:6" x14ac:dyDescent="0.2">
      <c r="A210" s="39" t="s">
        <v>151</v>
      </c>
      <c r="B210" s="9">
        <v>1.2500000000000001E-2</v>
      </c>
      <c r="C210" s="16" t="s">
        <v>50</v>
      </c>
      <c r="D210" s="16" t="s">
        <v>50</v>
      </c>
      <c r="E210" s="16" t="s">
        <v>50</v>
      </c>
      <c r="F210" s="16" t="s">
        <v>50</v>
      </c>
    </row>
    <row r="211" spans="1:6" x14ac:dyDescent="0.2">
      <c r="A211" s="38" t="s">
        <v>152</v>
      </c>
      <c r="B211" s="12">
        <v>0.18437500000000001</v>
      </c>
      <c r="C211" s="17">
        <v>110000</v>
      </c>
      <c r="D211" s="17">
        <v>250000</v>
      </c>
      <c r="E211" s="17">
        <v>171707.14285714287</v>
      </c>
      <c r="F211" s="18">
        <v>175000</v>
      </c>
    </row>
    <row r="212" spans="1:6" x14ac:dyDescent="0.2">
      <c r="A212" s="39" t="s">
        <v>153</v>
      </c>
      <c r="B212" s="9">
        <v>2.5000000000000001E-2</v>
      </c>
      <c r="C212" s="10">
        <v>125000</v>
      </c>
      <c r="D212" s="10">
        <v>250000</v>
      </c>
      <c r="E212" s="10">
        <v>175500</v>
      </c>
      <c r="F212" s="20">
        <v>162500</v>
      </c>
    </row>
    <row r="213" spans="1:6" x14ac:dyDescent="0.2">
      <c r="A213" s="39" t="s">
        <v>154</v>
      </c>
      <c r="B213" s="9">
        <v>0.15937499999999999</v>
      </c>
      <c r="C213" s="10">
        <v>110000</v>
      </c>
      <c r="D213" s="10">
        <v>250000</v>
      </c>
      <c r="E213" s="10">
        <v>171075</v>
      </c>
      <c r="F213" s="20">
        <v>175000</v>
      </c>
    </row>
    <row r="214" spans="1:6" x14ac:dyDescent="0.2">
      <c r="A214" s="38" t="s">
        <v>155</v>
      </c>
      <c r="B214" s="12">
        <v>3.7499999999999999E-2</v>
      </c>
      <c r="C214" s="17">
        <v>130000</v>
      </c>
      <c r="D214" s="17">
        <v>245000</v>
      </c>
      <c r="E214" s="17">
        <v>177166.66666666666</v>
      </c>
      <c r="F214" s="18">
        <v>185000</v>
      </c>
    </row>
    <row r="215" spans="1:6" x14ac:dyDescent="0.2">
      <c r="A215" s="39" t="s">
        <v>156</v>
      </c>
      <c r="B215" s="9">
        <v>3.1250000000000002E-3</v>
      </c>
      <c r="C215" s="16" t="s">
        <v>50</v>
      </c>
      <c r="D215" s="16" t="s">
        <v>50</v>
      </c>
      <c r="E215" s="16" t="s">
        <v>50</v>
      </c>
      <c r="F215" s="16" t="s">
        <v>50</v>
      </c>
    </row>
    <row r="216" spans="1:6" x14ac:dyDescent="0.2">
      <c r="A216" s="39" t="s">
        <v>157</v>
      </c>
      <c r="B216" s="9">
        <v>3.1250000000000002E-3</v>
      </c>
      <c r="C216" s="16" t="s">
        <v>50</v>
      </c>
      <c r="D216" s="16" t="s">
        <v>50</v>
      </c>
      <c r="E216" s="16" t="s">
        <v>50</v>
      </c>
      <c r="F216" s="16" t="s">
        <v>50</v>
      </c>
    </row>
    <row r="217" spans="1:6" x14ac:dyDescent="0.2">
      <c r="A217" s="39" t="s">
        <v>158</v>
      </c>
      <c r="B217" s="9">
        <v>2.5000000000000001E-2</v>
      </c>
      <c r="C217" s="10">
        <v>150000</v>
      </c>
      <c r="D217" s="10">
        <v>245000</v>
      </c>
      <c r="E217" s="10">
        <v>191375</v>
      </c>
      <c r="F217" s="20">
        <v>191000</v>
      </c>
    </row>
    <row r="218" spans="1:6" x14ac:dyDescent="0.2">
      <c r="A218" s="39" t="s">
        <v>159</v>
      </c>
      <c r="B218" s="9">
        <v>3.1250000000000002E-3</v>
      </c>
      <c r="C218" s="16" t="s">
        <v>50</v>
      </c>
      <c r="D218" s="16" t="s">
        <v>50</v>
      </c>
      <c r="E218" s="16" t="s">
        <v>50</v>
      </c>
      <c r="F218" s="16" t="s">
        <v>50</v>
      </c>
    </row>
    <row r="219" spans="1:6" x14ac:dyDescent="0.2">
      <c r="A219" s="39" t="s">
        <v>160</v>
      </c>
      <c r="B219" s="9">
        <v>3.1250000000000002E-3</v>
      </c>
      <c r="C219" s="16" t="s">
        <v>50</v>
      </c>
      <c r="D219" s="16" t="s">
        <v>50</v>
      </c>
      <c r="E219" s="16" t="s">
        <v>50</v>
      </c>
      <c r="F219" s="16" t="s">
        <v>50</v>
      </c>
    </row>
    <row r="220" spans="1:6" x14ac:dyDescent="0.2">
      <c r="A220" s="38" t="s">
        <v>161</v>
      </c>
      <c r="B220" s="12">
        <v>3.7499999999999999E-2</v>
      </c>
      <c r="C220" s="17">
        <v>128000</v>
      </c>
      <c r="D220" s="17">
        <v>250000</v>
      </c>
      <c r="E220" s="17">
        <v>170550</v>
      </c>
      <c r="F220" s="18">
        <v>162500</v>
      </c>
    </row>
    <row r="221" spans="1:6" x14ac:dyDescent="0.2">
      <c r="A221" s="39" t="s">
        <v>162</v>
      </c>
      <c r="B221" s="9">
        <v>3.1250000000000002E-3</v>
      </c>
      <c r="C221" s="16" t="s">
        <v>50</v>
      </c>
      <c r="D221" s="16" t="s">
        <v>50</v>
      </c>
      <c r="E221" s="16" t="s">
        <v>50</v>
      </c>
      <c r="F221" s="16" t="s">
        <v>50</v>
      </c>
    </row>
    <row r="222" spans="1:6" x14ac:dyDescent="0.2">
      <c r="A222" s="39" t="s">
        <v>163</v>
      </c>
      <c r="B222" s="9">
        <v>3.1250000000000002E-3</v>
      </c>
      <c r="C222" s="16" t="s">
        <v>50</v>
      </c>
      <c r="D222" s="16" t="s">
        <v>50</v>
      </c>
      <c r="E222" s="16" t="s">
        <v>50</v>
      </c>
      <c r="F222" s="16" t="s">
        <v>50</v>
      </c>
    </row>
    <row r="223" spans="1:6" x14ac:dyDescent="0.2">
      <c r="A223" s="39" t="s">
        <v>164</v>
      </c>
      <c r="B223" s="9">
        <v>1.8749999999999999E-2</v>
      </c>
      <c r="C223" s="10">
        <v>128000</v>
      </c>
      <c r="D223" s="10">
        <v>250000</v>
      </c>
      <c r="E223" s="10">
        <v>174000</v>
      </c>
      <c r="F223" s="20">
        <v>161500</v>
      </c>
    </row>
    <row r="224" spans="1:6" x14ac:dyDescent="0.2">
      <c r="A224" s="39" t="s">
        <v>165</v>
      </c>
      <c r="B224" s="9">
        <v>1.2500000000000001E-2</v>
      </c>
      <c r="C224" s="10">
        <v>142800</v>
      </c>
      <c r="D224" s="10">
        <v>200000</v>
      </c>
      <c r="E224" s="10">
        <v>166950</v>
      </c>
      <c r="F224" s="20">
        <v>162500</v>
      </c>
    </row>
    <row r="225" spans="1:6" x14ac:dyDescent="0.2">
      <c r="A225" s="38" t="s">
        <v>166</v>
      </c>
      <c r="B225" s="12">
        <v>0.24374999999999999</v>
      </c>
      <c r="C225" s="17">
        <v>105000</v>
      </c>
      <c r="D225" s="17">
        <v>215000</v>
      </c>
      <c r="E225" s="17">
        <v>163989.3088235294</v>
      </c>
      <c r="F225" s="18">
        <v>167000</v>
      </c>
    </row>
    <row r="226" spans="1:6" x14ac:dyDescent="0.2">
      <c r="A226" s="39" t="s">
        <v>167</v>
      </c>
      <c r="B226" s="9">
        <v>3.4375000000000003E-2</v>
      </c>
      <c r="C226" s="10">
        <v>125000</v>
      </c>
      <c r="D226" s="10">
        <v>195000</v>
      </c>
      <c r="E226" s="10">
        <v>166823.1</v>
      </c>
      <c r="F226" s="20">
        <v>175000</v>
      </c>
    </row>
    <row r="227" spans="1:6" x14ac:dyDescent="0.2">
      <c r="A227" s="39" t="s">
        <v>168</v>
      </c>
      <c r="B227" s="9">
        <v>9.3749999999999997E-3</v>
      </c>
      <c r="C227" s="16" t="s">
        <v>50</v>
      </c>
      <c r="D227" s="16" t="s">
        <v>50</v>
      </c>
      <c r="E227" s="16" t="s">
        <v>50</v>
      </c>
      <c r="F227" s="16" t="s">
        <v>50</v>
      </c>
    </row>
    <row r="228" spans="1:6" x14ac:dyDescent="0.2">
      <c r="A228" s="39" t="s">
        <v>169</v>
      </c>
      <c r="B228" s="9">
        <v>0.109375</v>
      </c>
      <c r="C228" s="10">
        <v>135000</v>
      </c>
      <c r="D228" s="10">
        <v>215000</v>
      </c>
      <c r="E228" s="10">
        <v>174818.4827586207</v>
      </c>
      <c r="F228" s="20">
        <v>175636</v>
      </c>
    </row>
    <row r="229" spans="1:6" x14ac:dyDescent="0.2">
      <c r="A229" s="39" t="s">
        <v>170</v>
      </c>
      <c r="B229" s="9">
        <v>9.3749999999999997E-3</v>
      </c>
      <c r="C229" s="16" t="s">
        <v>50</v>
      </c>
      <c r="D229" s="16" t="s">
        <v>50</v>
      </c>
      <c r="E229" s="16" t="s">
        <v>50</v>
      </c>
      <c r="F229" s="16" t="s">
        <v>50</v>
      </c>
    </row>
    <row r="230" spans="1:6" x14ac:dyDescent="0.2">
      <c r="A230" s="39" t="s">
        <v>171</v>
      </c>
      <c r="B230" s="9">
        <v>3.1250000000000002E-3</v>
      </c>
      <c r="C230" s="16" t="s">
        <v>50</v>
      </c>
      <c r="D230" s="16" t="s">
        <v>50</v>
      </c>
      <c r="E230" s="16" t="s">
        <v>50</v>
      </c>
      <c r="F230" s="16" t="s">
        <v>50</v>
      </c>
    </row>
    <row r="231" spans="1:6" x14ac:dyDescent="0.2">
      <c r="A231" s="39" t="s">
        <v>172</v>
      </c>
      <c r="B231" s="9">
        <v>7.8125E-2</v>
      </c>
      <c r="C231" s="10">
        <v>105000</v>
      </c>
      <c r="D231" s="10">
        <v>192000</v>
      </c>
      <c r="E231" s="10">
        <v>152563.63636363635</v>
      </c>
      <c r="F231" s="20">
        <v>145000</v>
      </c>
    </row>
    <row r="232" spans="1:6" x14ac:dyDescent="0.2">
      <c r="A232" s="22" t="s">
        <v>100</v>
      </c>
    </row>
    <row r="233" spans="1:6" x14ac:dyDescent="0.2">
      <c r="A233" s="31" t="s">
        <v>103</v>
      </c>
    </row>
    <row r="237" spans="1:6" x14ac:dyDescent="0.2">
      <c r="A237" s="51" t="s">
        <v>173</v>
      </c>
      <c r="B237" s="53"/>
      <c r="C237" s="53"/>
      <c r="D237" s="53"/>
      <c r="E237" s="53"/>
      <c r="F237" s="53"/>
    </row>
    <row r="238" spans="1:6" x14ac:dyDescent="0.2">
      <c r="A238" s="51" t="s">
        <v>222</v>
      </c>
      <c r="B238" s="52" t="s">
        <v>68</v>
      </c>
      <c r="C238" s="52" t="s">
        <v>69</v>
      </c>
      <c r="D238" s="52" t="s">
        <v>70</v>
      </c>
      <c r="E238" s="52" t="s">
        <v>71</v>
      </c>
      <c r="F238" s="52" t="s">
        <v>72</v>
      </c>
    </row>
    <row r="239" spans="1:6" x14ac:dyDescent="0.2">
      <c r="A239" s="26" t="s">
        <v>174</v>
      </c>
      <c r="B239" s="9">
        <v>2.4523160762942781E-2</v>
      </c>
      <c r="C239" s="10">
        <v>80000</v>
      </c>
      <c r="D239" s="10">
        <v>192000</v>
      </c>
      <c r="E239" s="10">
        <v>143833.33333333334</v>
      </c>
      <c r="F239" s="20">
        <v>140000</v>
      </c>
    </row>
    <row r="240" spans="1:6" x14ac:dyDescent="0.2">
      <c r="A240" s="26" t="s">
        <v>175</v>
      </c>
      <c r="B240" s="9">
        <v>2.9972752043596729E-2</v>
      </c>
      <c r="C240" s="10">
        <v>128000</v>
      </c>
      <c r="D240" s="10">
        <v>185000</v>
      </c>
      <c r="E240" s="10">
        <v>153400</v>
      </c>
      <c r="F240" s="20">
        <v>150000</v>
      </c>
    </row>
    <row r="241" spans="1:6" x14ac:dyDescent="0.2">
      <c r="A241" s="26" t="s">
        <v>176</v>
      </c>
      <c r="B241" s="9">
        <v>0.38147138964577659</v>
      </c>
      <c r="C241" s="10">
        <v>67123.3</v>
      </c>
      <c r="D241" s="10">
        <v>250000</v>
      </c>
      <c r="E241" s="10">
        <v>168255.49957264957</v>
      </c>
      <c r="F241" s="20">
        <v>177000</v>
      </c>
    </row>
    <row r="242" spans="1:6" x14ac:dyDescent="0.2">
      <c r="A242" s="26" t="s">
        <v>177</v>
      </c>
      <c r="B242" s="9">
        <v>0.56403269754768393</v>
      </c>
      <c r="C242" s="10">
        <v>67113.25</v>
      </c>
      <c r="D242" s="10">
        <v>250000</v>
      </c>
      <c r="E242" s="10">
        <v>168011.78133720931</v>
      </c>
      <c r="F242" s="20">
        <v>175000</v>
      </c>
    </row>
    <row r="246" spans="1:6" x14ac:dyDescent="0.2">
      <c r="A246" s="51" t="s">
        <v>173</v>
      </c>
      <c r="B246" s="53"/>
      <c r="C246" s="53"/>
      <c r="D246" s="53"/>
      <c r="E246" s="53"/>
      <c r="F246" s="53"/>
    </row>
    <row r="247" spans="1:6" x14ac:dyDescent="0.2">
      <c r="A247" s="51" t="s">
        <v>223</v>
      </c>
      <c r="B247" s="52" t="s">
        <v>68</v>
      </c>
      <c r="C247" s="52" t="s">
        <v>69</v>
      </c>
      <c r="D247" s="52" t="s">
        <v>70</v>
      </c>
      <c r="E247" s="52" t="s">
        <v>71</v>
      </c>
      <c r="F247" s="52" t="s">
        <v>72</v>
      </c>
    </row>
    <row r="248" spans="1:6" x14ac:dyDescent="0.2">
      <c r="A248" s="26" t="s">
        <v>178</v>
      </c>
      <c r="B248" s="9">
        <v>0.31062670299727518</v>
      </c>
      <c r="C248" s="10">
        <v>90000</v>
      </c>
      <c r="D248" s="10">
        <v>250000</v>
      </c>
      <c r="E248" s="10">
        <v>166900.09469387753</v>
      </c>
      <c r="F248" s="20">
        <v>175000</v>
      </c>
    </row>
    <row r="249" spans="1:6" x14ac:dyDescent="0.2">
      <c r="A249" s="26" t="s">
        <v>179</v>
      </c>
      <c r="B249" s="9">
        <v>0.34332425068119893</v>
      </c>
      <c r="C249" s="10">
        <v>67113.25</v>
      </c>
      <c r="D249" s="10">
        <v>235000</v>
      </c>
      <c r="E249" s="10">
        <v>172902.09068627452</v>
      </c>
      <c r="F249" s="20">
        <v>180000</v>
      </c>
    </row>
    <row r="250" spans="1:6" x14ac:dyDescent="0.2">
      <c r="A250" s="26" t="s">
        <v>58</v>
      </c>
      <c r="B250" s="9">
        <v>0.34604904632152589</v>
      </c>
      <c r="C250" s="10">
        <v>67123.3</v>
      </c>
      <c r="D250" s="10">
        <v>250000</v>
      </c>
      <c r="E250" s="10">
        <v>161797.11723809526</v>
      </c>
      <c r="F250" s="20">
        <v>165000</v>
      </c>
    </row>
    <row r="254" spans="1:6" x14ac:dyDescent="0.2">
      <c r="A254" s="51" t="s">
        <v>180</v>
      </c>
      <c r="B254" s="53"/>
    </row>
    <row r="255" spans="1:6" x14ac:dyDescent="0.2">
      <c r="A255" s="51" t="s">
        <v>214</v>
      </c>
      <c r="B255" s="53"/>
    </row>
    <row r="256" spans="1:6" x14ac:dyDescent="0.2">
      <c r="A256" s="46" t="s">
        <v>181</v>
      </c>
      <c r="B256" s="52" t="s">
        <v>182</v>
      </c>
    </row>
    <row r="257" spans="1:2" x14ac:dyDescent="0.2">
      <c r="A257" s="26" t="s">
        <v>183</v>
      </c>
      <c r="B257" s="1">
        <v>5</v>
      </c>
    </row>
    <row r="258" spans="1:2" x14ac:dyDescent="0.2">
      <c r="A258" s="26" t="s">
        <v>184</v>
      </c>
      <c r="B258" s="1">
        <v>4</v>
      </c>
    </row>
    <row r="259" spans="1:2" x14ac:dyDescent="0.2">
      <c r="A259" s="26" t="s">
        <v>185</v>
      </c>
      <c r="B259" s="1">
        <v>25</v>
      </c>
    </row>
    <row r="260" spans="1:2" x14ac:dyDescent="0.2">
      <c r="A260" s="26" t="s">
        <v>186</v>
      </c>
      <c r="B260" s="1">
        <v>3</v>
      </c>
    </row>
    <row r="261" spans="1:2" x14ac:dyDescent="0.2">
      <c r="A261" s="26" t="s">
        <v>187</v>
      </c>
      <c r="B261" s="1">
        <v>22</v>
      </c>
    </row>
    <row r="262" spans="1:2" x14ac:dyDescent="0.2">
      <c r="A262" s="26" t="s">
        <v>188</v>
      </c>
      <c r="B262" s="1">
        <v>4</v>
      </c>
    </row>
    <row r="263" spans="1:2" x14ac:dyDescent="0.2">
      <c r="A263" s="26" t="s">
        <v>189</v>
      </c>
      <c r="B263" s="1">
        <v>41</v>
      </c>
    </row>
    <row r="264" spans="1:2" x14ac:dyDescent="0.2">
      <c r="A264" s="26" t="s">
        <v>190</v>
      </c>
      <c r="B264" s="1">
        <v>9</v>
      </c>
    </row>
    <row r="265" spans="1:2" x14ac:dyDescent="0.2">
      <c r="A265" s="26" t="s">
        <v>191</v>
      </c>
      <c r="B265" s="1">
        <v>5</v>
      </c>
    </row>
    <row r="266" spans="1:2" x14ac:dyDescent="0.2">
      <c r="A266" s="26" t="s">
        <v>192</v>
      </c>
      <c r="B266" s="1">
        <v>7</v>
      </c>
    </row>
    <row r="267" spans="1:2" x14ac:dyDescent="0.2">
      <c r="A267" s="26" t="s">
        <v>193</v>
      </c>
      <c r="B267" s="1">
        <v>4</v>
      </c>
    </row>
    <row r="268" spans="1:2" x14ac:dyDescent="0.2">
      <c r="A268" s="26" t="s">
        <v>194</v>
      </c>
      <c r="B268" s="1">
        <v>3</v>
      </c>
    </row>
    <row r="269" spans="1:2" x14ac:dyDescent="0.2">
      <c r="A269" s="26" t="s">
        <v>195</v>
      </c>
      <c r="B269" s="1">
        <v>5</v>
      </c>
    </row>
    <row r="270" spans="1:2" x14ac:dyDescent="0.2">
      <c r="A270" s="26" t="s">
        <v>196</v>
      </c>
      <c r="B270" s="1">
        <v>3</v>
      </c>
    </row>
    <row r="271" spans="1:2" x14ac:dyDescent="0.2">
      <c r="A271" s="26" t="s">
        <v>197</v>
      </c>
      <c r="B271" s="1">
        <v>3</v>
      </c>
    </row>
    <row r="272" spans="1:2" x14ac:dyDescent="0.2">
      <c r="A272" s="26" t="s">
        <v>198</v>
      </c>
      <c r="B272" s="1">
        <v>4</v>
      </c>
    </row>
    <row r="273" spans="1:2" x14ac:dyDescent="0.2">
      <c r="A273" s="26" t="s">
        <v>199</v>
      </c>
      <c r="B273" s="1">
        <v>6</v>
      </c>
    </row>
    <row r="274" spans="1:2" x14ac:dyDescent="0.2">
      <c r="A274" s="26" t="s">
        <v>200</v>
      </c>
      <c r="B274" s="1">
        <v>23</v>
      </c>
    </row>
    <row r="275" spans="1:2" x14ac:dyDescent="0.2">
      <c r="A275" s="26" t="s">
        <v>201</v>
      </c>
      <c r="B275" s="1">
        <v>3</v>
      </c>
    </row>
    <row r="276" spans="1:2" x14ac:dyDescent="0.2">
      <c r="A276" s="26" t="s">
        <v>202</v>
      </c>
      <c r="B276" s="1">
        <v>3</v>
      </c>
    </row>
    <row r="277" spans="1:2" x14ac:dyDescent="0.2">
      <c r="A277" s="26" t="s">
        <v>203</v>
      </c>
      <c r="B277" s="1">
        <v>6</v>
      </c>
    </row>
    <row r="278" spans="1:2" x14ac:dyDescent="0.2">
      <c r="A278" s="26" t="s">
        <v>204</v>
      </c>
      <c r="B278" s="1">
        <v>7</v>
      </c>
    </row>
    <row r="279" spans="1:2" x14ac:dyDescent="0.2">
      <c r="A279" s="26" t="s">
        <v>205</v>
      </c>
      <c r="B279" s="1">
        <v>4</v>
      </c>
    </row>
    <row r="280" spans="1:2" x14ac:dyDescent="0.2">
      <c r="A280" s="26" t="s">
        <v>206</v>
      </c>
      <c r="B280" s="1">
        <v>4</v>
      </c>
    </row>
    <row r="281" spans="1:2" x14ac:dyDescent="0.2">
      <c r="A281" s="27" t="s">
        <v>207</v>
      </c>
      <c r="B281" s="28">
        <v>203</v>
      </c>
    </row>
    <row r="282" spans="1:2" x14ac:dyDescent="0.2">
      <c r="A282" s="22" t="s">
        <v>208</v>
      </c>
      <c r="B282" s="29"/>
    </row>
  </sheetData>
  <sheetProtection sheet="1" objects="1" scenarios="1" selectLockedCells="1" selectUnlockedCells="1"/>
  <mergeCells count="3">
    <mergeCell ref="C153:F153"/>
    <mergeCell ref="C190:F190"/>
    <mergeCell ref="C87:F87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9525725-d0c3-423f-9c77-a1c2894138fe" xsi:nil="true"/>
    <Name_x0028_OpeninView_x002d_Only_x0029_ xmlns="c2b80c5e-ab6b-496c-9db8-0e86b35ed345" xsi:nil="true"/>
    <Name_x0028_OpeninView_x002d_Only_x0029__ xmlns="c2b80c5e-ab6b-496c-9db8-0e86b35ed345">
      <Url xsi:nil="true"/>
      <Description xsi:nil="true"/>
    </Name_x0028_OpeninView_x002d_Only_x0029__>
    <lcf76f155ced4ddcb4097134ff3c332f xmlns="c2b80c5e-ab6b-496c-9db8-0e86b35ed34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092EC7B135DD4E982509A361B1CA18" ma:contentTypeVersion="20" ma:contentTypeDescription="Create a new document." ma:contentTypeScope="" ma:versionID="53bcbb096d2f5f830463cfef0a4cab12">
  <xsd:schema xmlns:xsd="http://www.w3.org/2001/XMLSchema" xmlns:xs="http://www.w3.org/2001/XMLSchema" xmlns:p="http://schemas.microsoft.com/office/2006/metadata/properties" xmlns:ns2="99525725-d0c3-423f-9c77-a1c2894138fe" xmlns:ns3="c2b80c5e-ab6b-496c-9db8-0e86b35ed345" targetNamespace="http://schemas.microsoft.com/office/2006/metadata/properties" ma:root="true" ma:fieldsID="3b9c046ebc02da4dd6cb861108eb0529" ns2:_="" ns3:_="">
    <xsd:import namespace="99525725-d0c3-423f-9c77-a1c2894138fe"/>
    <xsd:import namespace="c2b80c5e-ab6b-496c-9db8-0e86b35ed34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  <xsd:element ref="ns3:Name_x0028_OpeninView_x002d_Only_x0029_" minOccurs="0"/>
                <xsd:element ref="ns3:Name_x0028_OpeninView_x002d_Only_x0029_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525725-d0c3-423f-9c77-a1c2894138f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880c795b-3f4c-4082-b903-fb2510623be8}" ma:internalName="TaxCatchAll" ma:showField="CatchAllData" ma:web="99525725-d0c3-423f-9c77-a1c2894138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b80c5e-ab6b-496c-9db8-0e86b35ed3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2d55d72-5afa-45f9-90b6-e0708aeee9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Name_x0028_OpeninView_x002d_Only_x0029_" ma:index="26" nillable="true" ma:displayName="Name (Open in View-Only)" ma:format="Dropdown" ma:internalName="Name_x0028_OpeninView_x002d_Only_x0029_">
      <xsd:simpleType>
        <xsd:restriction base="dms:Text">
          <xsd:maxLength value="255"/>
        </xsd:restriction>
      </xsd:simpleType>
    </xsd:element>
    <xsd:element name="Name_x0028_OpeninView_x002d_Only_x0029__" ma:index="27" nillable="true" ma:displayName="Name (Open in View-Only)_" ma:format="Hyperlink" ma:internalName="Name_x0028_OpeninView_x002d_Only_x0029_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56252A-5741-448E-823E-97A476618D73}">
  <ds:schemaRefs>
    <ds:schemaRef ds:uri="http://schemas.microsoft.com/office/2006/metadata/properties"/>
    <ds:schemaRef ds:uri="http://schemas.microsoft.com/office/infopath/2007/PartnerControls"/>
    <ds:schemaRef ds:uri="99525725-d0c3-423f-9c77-a1c2894138fe"/>
    <ds:schemaRef ds:uri="c2b80c5e-ab6b-496c-9db8-0e86b35ed345"/>
  </ds:schemaRefs>
</ds:datastoreItem>
</file>

<file path=customXml/itemProps2.xml><?xml version="1.0" encoding="utf-8"?>
<ds:datastoreItem xmlns:ds="http://schemas.openxmlformats.org/officeDocument/2006/customXml" ds:itemID="{56F73F99-17EA-4EFE-A0A8-937933046F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525725-d0c3-423f-9c77-a1c2894138fe"/>
    <ds:schemaRef ds:uri="c2b80c5e-ab6b-496c-9db8-0e86b35ed3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4EEA0E-6391-4215-83D1-9677C1181B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2Y Employment Statistics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 Navarre</dc:creator>
  <cp:keywords/>
  <dc:description/>
  <cp:lastModifiedBy>Sofia Park</cp:lastModifiedBy>
  <cp:revision/>
  <dcterms:created xsi:type="dcterms:W3CDTF">2025-11-09T16:34:50Z</dcterms:created>
  <dcterms:modified xsi:type="dcterms:W3CDTF">2026-01-23T16:14:44Z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0x01010054092EC7B135DD4E982509A361B1CA18</vt:lpwstr>
  </property>
  <property fmtid="{D5CDD505-2E9C-101B-9397-08002B2CF9AE}" pid="3" name="MediaServiceImageTags">
    <vt:lpwstr/>
  </property>
</Properties>
</file>