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uwildcat.sharepoint.com/sites/KSM-CMC/CMC  Data and Statistics/CMC - Data and Statistics/Statistics/Employment Reports/2023/For MarComm/"/>
    </mc:Choice>
  </mc:AlternateContent>
  <xr:revisionPtr revIDLastSave="72" documentId="8_{4FC9DC0B-7869-4136-97CD-EE7D48DD8550}" xr6:coauthVersionLast="47" xr6:coauthVersionMax="47" xr10:uidLastSave="{DFBD6EB2-761F-495F-81A1-EC89739C9A4C}"/>
  <bookViews>
    <workbookView xWindow="-110" yWindow="-110" windowWidth="19420" windowHeight="10420" xr2:uid="{31CF344C-91CD-4F52-A7F6-B714348881C9}"/>
  </bookViews>
  <sheets>
    <sheet name="1Y Employment Statistic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D2" i="1" s="1"/>
  <c r="C9" i="1"/>
  <c r="C2" i="1" s="1"/>
  <c r="B9" i="1"/>
  <c r="B2" i="1" s="1"/>
</calcChain>
</file>

<file path=xl/sharedStrings.xml><?xml version="1.0" encoding="utf-8"?>
<sst xmlns="http://schemas.openxmlformats.org/spreadsheetml/2006/main" count="371" uniqueCount="144">
  <si>
    <r>
      <t>EMPLOYMENT SUMMARY-</t>
    </r>
    <r>
      <rPr>
        <b/>
        <sz val="11"/>
        <color rgb="FF00B0F0"/>
        <rFont val="Calibri"/>
        <family val="2"/>
        <scheme val="minor"/>
      </rPr>
      <t>1YMBA</t>
    </r>
    <r>
      <rPr>
        <b/>
        <sz val="11"/>
        <color theme="1"/>
        <rFont val="Calibri"/>
        <family val="2"/>
        <scheme val="minor"/>
      </rPr>
      <t xml:space="preserve"> CLASS OF 2023</t>
    </r>
  </si>
  <si>
    <r>
      <t xml:space="preserve">TOTAL </t>
    </r>
    <r>
      <rPr>
        <b/>
        <sz val="11"/>
        <color rgb="FF00B0F0"/>
        <rFont val="Calibri"/>
        <family val="2"/>
        <scheme val="minor"/>
      </rPr>
      <t>1YMBA</t>
    </r>
    <r>
      <rPr>
        <b/>
        <sz val="11"/>
        <color theme="1"/>
        <rFont val="Calibri"/>
        <family val="2"/>
        <scheme val="minor"/>
      </rPr>
      <t xml:space="preserve"> CLASS</t>
    </r>
  </si>
  <si>
    <t>PERMANENT U.S. WORK AUTHORIZATION</t>
  </si>
  <si>
    <t>NON-PERMANENT U.S. WORK AUTHORIZATION</t>
  </si>
  <si>
    <t>Total seeking employment</t>
  </si>
  <si>
    <t>Not seeking employment</t>
  </si>
  <si>
    <t>Company-sponsored/already employed</t>
  </si>
  <si>
    <t>Continuing education</t>
  </si>
  <si>
    <t>Postponing job search</t>
  </si>
  <si>
    <t>Starting a new business*</t>
  </si>
  <si>
    <t>Total not seeking employment</t>
  </si>
  <si>
    <t>Not reported</t>
  </si>
  <si>
    <t>Total students</t>
  </si>
  <si>
    <t>*Students exclusively focused on starting a new business.</t>
  </si>
  <si>
    <r>
      <t xml:space="preserve">TIMING OF OFFERS/ACCEPTANCES — </t>
    </r>
    <r>
      <rPr>
        <b/>
        <sz val="11"/>
        <color rgb="FF00B0F0"/>
        <rFont val="Calibri"/>
        <family val="2"/>
        <scheme val="minor"/>
      </rPr>
      <t>1YMBA</t>
    </r>
    <r>
      <rPr>
        <b/>
        <sz val="11"/>
        <color theme="1"/>
        <rFont val="Calibri"/>
        <family val="2"/>
        <scheme val="minor"/>
      </rPr>
      <t xml:space="preserve"> CLASS OF 2023*</t>
    </r>
  </si>
  <si>
    <t>%</t>
  </si>
  <si>
    <t>By graduation</t>
  </si>
  <si>
    <t>Student received a job offer</t>
  </si>
  <si>
    <t>Student accepted a job</t>
  </si>
  <si>
    <t>By three months post-graduation</t>
  </si>
  <si>
    <t>*Percentage of students who were seeking employment.</t>
  </si>
  <si>
    <r>
      <t>BASE SALARY INFORMATION—</t>
    </r>
    <r>
      <rPr>
        <b/>
        <sz val="11"/>
        <color rgb="FF00B0F0"/>
        <rFont val="Calibri"/>
        <family val="2"/>
        <scheme val="minor"/>
      </rPr>
      <t>1YMBA</t>
    </r>
    <r>
      <rPr>
        <b/>
        <sz val="11"/>
        <color theme="1"/>
        <rFont val="Calibri"/>
        <family val="2"/>
        <scheme val="minor"/>
      </rPr>
      <t xml:space="preserve"> CLASS OF 2023</t>
    </r>
  </si>
  <si>
    <t>% REPORTING USABLE</t>
  </si>
  <si>
    <t>LOW</t>
  </si>
  <si>
    <t>HIGH</t>
  </si>
  <si>
    <t>AVERAGE</t>
  </si>
  <si>
    <t>MEDIAN</t>
  </si>
  <si>
    <t>Permanent U.S. Work Authorization</t>
  </si>
  <si>
    <t>Non-Permanent U.S. Work Authorization</t>
  </si>
  <si>
    <t>Total Full Time Class</t>
  </si>
  <si>
    <r>
      <t>SIGNING BONUS INFORMATION—</t>
    </r>
    <r>
      <rPr>
        <b/>
        <sz val="11"/>
        <color rgb="FF00B0F0"/>
        <rFont val="Calibri"/>
        <family val="2"/>
        <scheme val="minor"/>
      </rPr>
      <t>1YMBA</t>
    </r>
    <r>
      <rPr>
        <b/>
        <sz val="11"/>
        <color theme="1"/>
        <rFont val="Calibri"/>
        <family val="2"/>
        <scheme val="minor"/>
      </rPr>
      <t xml:space="preserve"> CLASS OF 2023</t>
    </r>
  </si>
  <si>
    <t>SOURCES OF ACCEPTED FULL-TIME JOB OFFERS</t>
  </si>
  <si>
    <t>1YMBA</t>
  </si>
  <si>
    <r>
      <rPr>
        <b/>
        <sz val="11"/>
        <color rgb="FF00B0F0"/>
        <rFont val="Calibri"/>
        <family val="2"/>
        <scheme val="minor"/>
      </rPr>
      <t>1YMBA</t>
    </r>
    <r>
      <rPr>
        <b/>
        <sz val="11"/>
        <color rgb="FF00B05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CLASS OF 2023</t>
    </r>
  </si>
  <si>
    <r>
      <t>PERCENT (%)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</si>
  <si>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School-Facilitated</t>
  </si>
  <si>
    <t>Alumni Referral</t>
  </si>
  <si>
    <t>Kellogg Job Board posting</t>
  </si>
  <si>
    <t>Off-Campus interview (school-facilitated)</t>
  </si>
  <si>
    <t>On-Campus interview</t>
  </si>
  <si>
    <t>Student-Initiated</t>
  </si>
  <si>
    <t>External Job Board</t>
  </si>
  <si>
    <t>Off-Campus interview (student initiative)</t>
  </si>
  <si>
    <t>Other (student initiative)</t>
  </si>
  <si>
    <t>Previous Employer</t>
  </si>
  <si>
    <r>
      <rPr>
        <sz val="8"/>
        <color theme="1"/>
        <rFont val="Verdana"/>
        <family val="2"/>
      </rPr>
      <t>¹</t>
    </r>
    <r>
      <rPr>
        <sz val="8"/>
        <color theme="1"/>
        <rFont val="Calibri"/>
        <family val="2"/>
        <scheme val="minor"/>
      </rPr>
      <t>Percentages have been rounded to the nearest number and may not add up to 100%.</t>
    </r>
  </si>
  <si>
    <r>
      <t xml:space="preserve">MAJOR INDUSTRIES CHOSEN BY </t>
    </r>
    <r>
      <rPr>
        <b/>
        <sz val="11"/>
        <color rgb="FF00B0F0"/>
        <rFont val="Calibri"/>
        <family val="2"/>
        <scheme val="minor"/>
      </rPr>
      <t>1YMBA</t>
    </r>
    <r>
      <rPr>
        <b/>
        <sz val="11"/>
        <color theme="1"/>
        <rFont val="Calibri"/>
        <family val="2"/>
        <scheme val="minor"/>
      </rPr>
      <t xml:space="preserve"> GRADUATES 2019-2023</t>
    </r>
    <r>
      <rPr>
        <b/>
        <sz val="11"/>
        <color theme="1"/>
        <rFont val="Verdana"/>
        <family val="2"/>
      </rPr>
      <t>¹</t>
    </r>
  </si>
  <si>
    <t>Consulting</t>
  </si>
  <si>
    <t>Consumer Packaged Goods</t>
  </si>
  <si>
    <t>Energy</t>
  </si>
  <si>
    <t>Financial Services</t>
  </si>
  <si>
    <t>Healthcare</t>
  </si>
  <si>
    <t>Hospitality</t>
  </si>
  <si>
    <t>Manufacturing</t>
  </si>
  <si>
    <t>Nonprofit</t>
  </si>
  <si>
    <t>Other</t>
  </si>
  <si>
    <t>Real Estate</t>
  </si>
  <si>
    <t>Retail</t>
  </si>
  <si>
    <t>Technology</t>
  </si>
  <si>
    <r>
      <rPr>
        <sz val="8"/>
        <color theme="1"/>
        <rFont val="Verdana"/>
        <family val="2"/>
      </rPr>
      <t>¹</t>
    </r>
    <r>
      <rPr>
        <sz val="8"/>
        <color theme="1"/>
        <rFont val="Calibri"/>
        <family val="2"/>
        <scheme val="minor"/>
      </rPr>
      <t>Percentages have been rounded to the nearest whole number and may not add up to 100%.</t>
    </r>
  </si>
  <si>
    <t>*Less than one percent of accepted jobs.</t>
  </si>
  <si>
    <t>COMPENSATION OF ACCEPTANCES</t>
  </si>
  <si>
    <t>BASE SALARY</t>
  </si>
  <si>
    <t>SIGNING BONUS</t>
  </si>
  <si>
    <r>
      <t>BY INDUSTRY,</t>
    </r>
    <r>
      <rPr>
        <b/>
        <sz val="11"/>
        <color rgb="FF00B050"/>
        <rFont val="Calibri"/>
        <family val="2"/>
        <scheme val="minor"/>
      </rPr>
      <t xml:space="preserve"> </t>
    </r>
    <r>
      <rPr>
        <b/>
        <sz val="11"/>
        <color rgb="FF00B0F0"/>
        <rFont val="Calibri"/>
        <family val="2"/>
        <scheme val="minor"/>
      </rPr>
      <t>1YMBA</t>
    </r>
    <r>
      <rPr>
        <b/>
        <sz val="11"/>
        <color theme="1"/>
        <rFont val="Calibri"/>
        <family val="2"/>
        <scheme val="minor"/>
      </rPr>
      <t xml:space="preserve"> CLASS OF 2023</t>
    </r>
    <r>
      <rPr>
        <b/>
        <sz val="8"/>
        <color theme="1"/>
        <rFont val="Verdana"/>
        <family val="2"/>
      </rPr>
      <t>†</t>
    </r>
  </si>
  <si>
    <t>PERCENT (%)</t>
  </si>
  <si>
    <t>LOW ($)</t>
  </si>
  <si>
    <t>HIGH ($)</t>
  </si>
  <si>
    <t>AVERAGE ($)</t>
  </si>
  <si>
    <t>MEDIAN ($)</t>
  </si>
  <si>
    <r>
      <t>MEDIAN ($)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</si>
  <si>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*</t>
  </si>
  <si>
    <t>Non-Profit</t>
  </si>
  <si>
    <r>
      <t>Other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</si>
  <si>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Transportation &amp; Logistics Services</t>
  </si>
  <si>
    <t>†76% of job-accepting 1YMBA graduates reported useable salary information.</t>
  </si>
  <si>
    <r>
      <rPr>
        <vertAlign val="superscript"/>
        <sz val="8"/>
        <color theme="1"/>
        <rFont val="Calibri"/>
        <family val="2"/>
        <scheme val="minor"/>
      </rPr>
      <t>1</t>
    </r>
    <r>
      <rPr>
        <sz val="8"/>
        <color theme="1"/>
        <rFont val="Calibri"/>
        <family val="2"/>
        <scheme val="minor"/>
      </rPr>
      <t>This table includes signing bonuses in industries where at least 50% of accepted offers reported a signing bonus. For the 1YMBA Class of 2023, 75% of accepted offers reported receiving a signing bonus.</t>
    </r>
  </si>
  <si>
    <r>
      <rPr>
        <sz val="8"/>
        <color rgb="FF000000"/>
        <rFont val="Calibri"/>
        <family val="2"/>
      </rPr>
      <t>²</t>
    </r>
    <r>
      <rPr>
        <sz val="8"/>
        <color rgb="FF000000"/>
        <rFont val="Calibri"/>
        <family val="2"/>
        <scheme val="minor"/>
      </rPr>
      <t>Other includes Sports &amp; Sports Management</t>
    </r>
  </si>
  <si>
    <t>*Reporting numbers insufficient to provide salary data.</t>
  </si>
  <si>
    <t>FinTech</t>
  </si>
  <si>
    <t>Software</t>
  </si>
  <si>
    <t>General Healthcare</t>
  </si>
  <si>
    <t>Medical Devices</t>
  </si>
  <si>
    <t>Diversified Financial Services</t>
  </si>
  <si>
    <t>Insurance</t>
  </si>
  <si>
    <t>Investment Management</t>
  </si>
  <si>
    <t>Private Equity</t>
  </si>
  <si>
    <t>Venture Capital</t>
  </si>
  <si>
    <t>General Technology</t>
  </si>
  <si>
    <r>
      <t xml:space="preserve">MAJOR FUNCTIONS CHOSEN BY </t>
    </r>
    <r>
      <rPr>
        <b/>
        <sz val="11"/>
        <color rgb="FF00B0F0"/>
        <rFont val="Calibri"/>
        <family val="2"/>
        <scheme val="minor"/>
      </rPr>
      <t>1YMBA</t>
    </r>
    <r>
      <rPr>
        <b/>
        <sz val="11"/>
        <color theme="1"/>
        <rFont val="Calibri"/>
        <family val="2"/>
        <scheme val="minor"/>
      </rPr>
      <t xml:space="preserve"> GRADUATES 2019-2023</t>
    </r>
    <r>
      <rPr>
        <b/>
        <sz val="11"/>
        <color theme="1"/>
        <rFont val="Verdana"/>
        <family val="2"/>
      </rPr>
      <t>¹</t>
    </r>
  </si>
  <si>
    <t>Business Development</t>
  </si>
  <si>
    <t>Corporate Strategy/Strategic Planning</t>
  </si>
  <si>
    <t>Finance/Accounting</t>
  </si>
  <si>
    <t>General Management</t>
  </si>
  <si>
    <t>Marketing/Sales</t>
  </si>
  <si>
    <t>Operations/Logistics</t>
  </si>
  <si>
    <t>ϮLess than 1% of accepted jobs</t>
  </si>
  <si>
    <r>
      <t>BY FUNCTION,</t>
    </r>
    <r>
      <rPr>
        <b/>
        <sz val="11"/>
        <color rgb="FF00B050"/>
        <rFont val="Calibri"/>
        <family val="2"/>
        <scheme val="minor"/>
      </rPr>
      <t xml:space="preserve"> </t>
    </r>
    <r>
      <rPr>
        <b/>
        <sz val="11"/>
        <color rgb="FF00B0F0"/>
        <rFont val="Calibri"/>
        <family val="2"/>
        <scheme val="minor"/>
      </rPr>
      <t>1YMBA</t>
    </r>
    <r>
      <rPr>
        <b/>
        <sz val="11"/>
        <color theme="1"/>
        <rFont val="Calibri"/>
        <family val="2"/>
        <scheme val="minor"/>
      </rPr>
      <t xml:space="preserve"> CLASS OF 2023</t>
    </r>
    <r>
      <rPr>
        <b/>
        <sz val="8"/>
        <color theme="1"/>
        <rFont val="Verdana"/>
        <family val="2"/>
      </rPr>
      <t>†</t>
    </r>
  </si>
  <si>
    <r>
      <rPr>
        <vertAlign val="superscript"/>
        <sz val="8"/>
        <color theme="1"/>
        <rFont val="Calibri"/>
        <family val="2"/>
        <scheme val="minor"/>
      </rPr>
      <t>1</t>
    </r>
    <r>
      <rPr>
        <sz val="8"/>
        <color theme="1"/>
        <rFont val="Calibri"/>
        <family val="2"/>
        <scheme val="minor"/>
      </rPr>
      <t>This table includes signing bonuses in functions where at least 50% of accepted offers reported a signing bonus. For the 1YMBA Class of 2023, 75% of accepted offers reported receiving a signing bonus.</t>
    </r>
  </si>
  <si>
    <r>
      <rPr>
        <sz val="8"/>
        <color rgb="FF000000"/>
        <rFont val="Calibri"/>
        <family val="2"/>
      </rPr>
      <t>²</t>
    </r>
    <r>
      <rPr>
        <sz val="8"/>
        <color rgb="FF000000"/>
        <rFont val="Calibri"/>
        <family val="2"/>
        <scheme val="minor"/>
      </rPr>
      <t>Other includes Lawyer/Legal Professional, Other</t>
    </r>
  </si>
  <si>
    <t>Product Management</t>
  </si>
  <si>
    <t>Corporate Finance</t>
  </si>
  <si>
    <t>General Finance</t>
  </si>
  <si>
    <t>Investment Banking/Brokerage</t>
  </si>
  <si>
    <t>Internet Services/E-Commerce</t>
  </si>
  <si>
    <r>
      <t>BY GEOGRAPHIC REGION,</t>
    </r>
    <r>
      <rPr>
        <b/>
        <sz val="11"/>
        <color rgb="FF00B050"/>
        <rFont val="Calibri"/>
        <family val="2"/>
        <scheme val="minor"/>
      </rPr>
      <t xml:space="preserve"> </t>
    </r>
    <r>
      <rPr>
        <b/>
        <sz val="11"/>
        <color rgb="FF00B0F0"/>
        <rFont val="Calibri"/>
        <family val="2"/>
        <scheme val="minor"/>
      </rPr>
      <t>1YMBA</t>
    </r>
    <r>
      <rPr>
        <b/>
        <sz val="11"/>
        <color theme="1"/>
        <rFont val="Calibri"/>
        <family val="2"/>
        <scheme val="minor"/>
      </rPr>
      <t xml:space="preserve"> CLASS OF 2023</t>
    </r>
    <r>
      <rPr>
        <b/>
        <sz val="8"/>
        <color theme="1"/>
        <rFont val="Verdana"/>
        <family val="2"/>
      </rPr>
      <t>†</t>
    </r>
  </si>
  <si>
    <t>Asia</t>
  </si>
  <si>
    <t>Middle East and North Africa</t>
  </si>
  <si>
    <t>North America (Non-US States)</t>
  </si>
  <si>
    <t>South America</t>
  </si>
  <si>
    <t>Midwest</t>
  </si>
  <si>
    <t>Chicago Metro</t>
  </si>
  <si>
    <t>Minneapolis Metro</t>
  </si>
  <si>
    <t>Northeast</t>
  </si>
  <si>
    <t>New York City Metro</t>
  </si>
  <si>
    <t>Other Northeast</t>
  </si>
  <si>
    <t>South</t>
  </si>
  <si>
    <t>Southwest</t>
  </si>
  <si>
    <t>Dallas Metro</t>
  </si>
  <si>
    <t>Other Southwest</t>
  </si>
  <si>
    <t>West</t>
  </si>
  <si>
    <t>Los Angeles Metro</t>
  </si>
  <si>
    <t>Other West</t>
  </si>
  <si>
    <t>San Francisco Bay Metro</t>
  </si>
  <si>
    <t>Seattle Metro</t>
  </si>
  <si>
    <t>INTERNATIONAL</t>
  </si>
  <si>
    <t>UNITED STATES</t>
  </si>
  <si>
    <t>BASE SALARY ACCEPTANCES</t>
  </si>
  <si>
    <r>
      <t xml:space="preserve">BY WORK EXPERIENCE, </t>
    </r>
    <r>
      <rPr>
        <b/>
        <sz val="11"/>
        <color rgb="FF00B0F0"/>
        <rFont val="Calibri"/>
        <family val="2"/>
        <scheme val="minor"/>
      </rPr>
      <t>1YMBA</t>
    </r>
    <r>
      <rPr>
        <b/>
        <sz val="11"/>
        <color theme="1"/>
        <rFont val="Calibri"/>
        <family val="2"/>
        <scheme val="minor"/>
      </rPr>
      <t xml:space="preserve"> CLASS OF 2023</t>
    </r>
  </si>
  <si>
    <t>1 to 3 years</t>
  </si>
  <si>
    <t>3 to 5 years</t>
  </si>
  <si>
    <t>More than five years</t>
  </si>
  <si>
    <r>
      <t xml:space="preserve">BY UNDERGRADUATE DEGREE, </t>
    </r>
    <r>
      <rPr>
        <b/>
        <sz val="11"/>
        <color rgb="FF00B0F0"/>
        <rFont val="Calibri"/>
        <family val="2"/>
        <scheme val="minor"/>
      </rPr>
      <t>1YMBA</t>
    </r>
    <r>
      <rPr>
        <b/>
        <sz val="11"/>
        <color theme="1"/>
        <rFont val="Calibri"/>
        <family val="2"/>
        <scheme val="minor"/>
      </rPr>
      <t xml:space="preserve"> CLASS OF 2023</t>
    </r>
  </si>
  <si>
    <t>Business</t>
  </si>
  <si>
    <t>Technical</t>
  </si>
  <si>
    <t>MAJOR EMPLOYERS</t>
  </si>
  <si>
    <r>
      <rPr>
        <b/>
        <sz val="11"/>
        <color rgb="FF00B0F0"/>
        <rFont val="Calibri"/>
        <family val="2"/>
        <scheme val="minor"/>
      </rPr>
      <t>1YMBA</t>
    </r>
    <r>
      <rPr>
        <b/>
        <sz val="11"/>
        <color theme="1"/>
        <rFont val="Calibri"/>
        <family val="2"/>
        <scheme val="minor"/>
      </rPr>
      <t xml:space="preserve"> CLASS OF 2023</t>
    </r>
  </si>
  <si>
    <r>
      <t>COMPANIES HIRING THREE OR MORE STUDENTS</t>
    </r>
    <r>
      <rPr>
        <b/>
        <sz val="11"/>
        <color theme="1"/>
        <rFont val="Verdana"/>
        <family val="2"/>
      </rPr>
      <t>¹</t>
    </r>
  </si>
  <si>
    <t># Hired</t>
  </si>
  <si>
    <t>McKinsey &amp; Company</t>
  </si>
  <si>
    <t>General Mills</t>
  </si>
  <si>
    <t>TOTAL HIRES</t>
  </si>
  <si>
    <t>¹Does not include sponsored students.</t>
  </si>
  <si>
    <r>
      <t xml:space="preserve">5 YEAR TIMING OF OFFERS/ACCEPTANCES — </t>
    </r>
    <r>
      <rPr>
        <b/>
        <sz val="11"/>
        <color rgb="FF00B0F0"/>
        <rFont val="Calibri"/>
        <family val="2"/>
        <scheme val="minor"/>
      </rPr>
      <t>1YMBA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</si>
</sst>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;\(\$#,##0\);\$#,##0"/>
    <numFmt numFmtId="165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11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rgb="FFFF0000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000000"/>
      <name val="Calibri"/>
      <family val="2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gray0625"/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horizontal="left" vertical="center" indent="2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 indent="2"/>
    </xf>
    <xf numFmtId="10" fontId="0" fillId="0" borderId="1" xfId="0" applyNumberFormat="1" applyBorder="1" applyAlignment="1">
      <alignment vertical="center"/>
    </xf>
    <xf numFmtId="10" fontId="0" fillId="0" borderId="1" xfId="0" applyNumberFormat="1" applyBorder="1"/>
    <xf numFmtId="3" fontId="0" fillId="0" borderId="1" xfId="0" applyNumberFormat="1" applyBorder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10" fontId="3" fillId="0" borderId="1" xfId="0" applyNumberFormat="1" applyFont="1" applyBorder="1"/>
    <xf numFmtId="0" fontId="0" fillId="0" borderId="1" xfId="0" applyBorder="1" applyAlignment="1">
      <alignment horizontal="left" indent="1"/>
    </xf>
    <xf numFmtId="0" fontId="5" fillId="0" borderId="0" xfId="0" applyFont="1"/>
    <xf numFmtId="0" fontId="4" fillId="2" borderId="1" xfId="0" applyFont="1" applyFill="1" applyBorder="1" applyAlignment="1">
      <alignment horizontal="center"/>
    </xf>
    <xf numFmtId="9" fontId="0" fillId="0" borderId="1" xfId="0" applyNumberFormat="1" applyBorder="1"/>
    <xf numFmtId="9" fontId="0" fillId="0" borderId="1" xfId="0" applyNumberFormat="1" applyBorder="1" applyAlignment="1">
      <alignment horizontal="right"/>
    </xf>
    <xf numFmtId="9" fontId="0" fillId="0" borderId="2" xfId="0" applyNumberFormat="1" applyBorder="1" applyAlignment="1">
      <alignment horizontal="center"/>
    </xf>
    <xf numFmtId="3" fontId="0" fillId="0" borderId="0" xfId="0" applyNumberFormat="1"/>
    <xf numFmtId="0" fontId="0" fillId="2" borderId="1" xfId="0" applyFill="1" applyBorder="1" applyAlignment="1">
      <alignment vertical="center"/>
    </xf>
    <xf numFmtId="3" fontId="3" fillId="2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/>
    <xf numFmtId="9" fontId="0" fillId="0" borderId="1" xfId="0" applyNumberFormat="1" applyBorder="1" applyAlignment="1">
      <alignment horizontal="center"/>
    </xf>
    <xf numFmtId="164" fontId="12" fillId="0" borderId="1" xfId="0" applyNumberFormat="1" applyFont="1" applyBorder="1"/>
    <xf numFmtId="0" fontId="5" fillId="0" borderId="0" xfId="0" applyFont="1" applyAlignment="1">
      <alignment horizontal="left"/>
    </xf>
    <xf numFmtId="0" fontId="14" fillId="0" borderId="0" xfId="0" applyFont="1" applyAlignment="1">
      <alignment vertical="center"/>
    </xf>
    <xf numFmtId="9" fontId="3" fillId="0" borderId="1" xfId="0" applyNumberFormat="1" applyFont="1" applyBorder="1" applyAlignment="1">
      <alignment horizontal="center"/>
    </xf>
    <xf numFmtId="9" fontId="5" fillId="0" borderId="1" xfId="0" applyNumberFormat="1" applyFont="1" applyBorder="1"/>
    <xf numFmtId="0" fontId="0" fillId="0" borderId="1" xfId="0" applyBorder="1" applyAlignment="1">
      <alignment horizontal="left"/>
    </xf>
    <xf numFmtId="9" fontId="0" fillId="0" borderId="1" xfId="1" applyFont="1" applyBorder="1"/>
    <xf numFmtId="0" fontId="16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3" fontId="3" fillId="0" borderId="1" xfId="0" applyNumberFormat="1" applyFont="1" applyBorder="1"/>
    <xf numFmtId="3" fontId="0" fillId="0" borderId="1" xfId="0" applyNumberFormat="1" applyBorder="1" applyAlignment="1">
      <alignment horizontal="center"/>
    </xf>
    <xf numFmtId="3" fontId="2" fillId="0" borderId="1" xfId="0" applyNumberFormat="1" applyFont="1" applyBorder="1"/>
    <xf numFmtId="3" fontId="3" fillId="0" borderId="1" xfId="0" applyNumberFormat="1" applyFont="1" applyBorder="1" applyAlignment="1">
      <alignment horizontal="center"/>
    </xf>
    <xf numFmtId="3" fontId="12" fillId="0" borderId="1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165" fontId="0" fillId="0" borderId="1" xfId="1" applyNumberFormat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799BC-0A63-4A5A-828D-DC565B7AF954}">
  <dimension ref="A1:G208"/>
  <sheetViews>
    <sheetView tabSelected="1" workbookViewId="0"/>
  </sheetViews>
  <sheetFormatPr defaultRowHeight="14.5" x14ac:dyDescent="0.35"/>
  <cols>
    <col min="1" max="1" width="56.1796875" bestFit="1" customWidth="1"/>
    <col min="2" max="7" width="16.6328125" customWidth="1"/>
  </cols>
  <sheetData>
    <row r="1" spans="1:4" ht="43.5" x14ac:dyDescent="0.35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35">
      <c r="A2" s="4" t="s">
        <v>4</v>
      </c>
      <c r="B2" s="5">
        <f>SUM(B11-(B9+B10))</f>
        <v>72</v>
      </c>
      <c r="C2" s="5">
        <f>SUM(C11-(C9+C10))</f>
        <v>37</v>
      </c>
      <c r="D2" s="5">
        <f>SUM(D11-(D9+D10))</f>
        <v>35</v>
      </c>
    </row>
    <row r="3" spans="1:4" x14ac:dyDescent="0.35">
      <c r="A3" s="4" t="s">
        <v>5</v>
      </c>
      <c r="B3" s="6"/>
      <c r="C3" s="6"/>
      <c r="D3" s="6"/>
    </row>
    <row r="4" spans="1:4" x14ac:dyDescent="0.35">
      <c r="A4" s="7" t="s">
        <v>6</v>
      </c>
      <c r="B4" s="5">
        <v>54</v>
      </c>
      <c r="C4" s="5">
        <v>18</v>
      </c>
      <c r="D4" s="5">
        <v>36</v>
      </c>
    </row>
    <row r="5" spans="1:4" x14ac:dyDescent="0.35">
      <c r="A5" s="7" t="s">
        <v>7</v>
      </c>
      <c r="B5" s="5">
        <v>3</v>
      </c>
      <c r="C5" s="5">
        <v>1</v>
      </c>
      <c r="D5" s="5">
        <v>2</v>
      </c>
    </row>
    <row r="6" spans="1:4" x14ac:dyDescent="0.35">
      <c r="A6" s="7" t="s">
        <v>8</v>
      </c>
      <c r="B6" s="5">
        <v>0</v>
      </c>
      <c r="C6" s="5">
        <v>0</v>
      </c>
      <c r="D6" s="5">
        <v>0</v>
      </c>
    </row>
    <row r="7" spans="1:4" x14ac:dyDescent="0.35">
      <c r="A7" s="7" t="s">
        <v>9</v>
      </c>
      <c r="B7" s="5">
        <v>3</v>
      </c>
      <c r="C7" s="5">
        <v>2</v>
      </c>
      <c r="D7" s="5">
        <v>1</v>
      </c>
    </row>
    <row r="8" spans="1:4" x14ac:dyDescent="0.35">
      <c r="A8" s="7" t="s">
        <v>5</v>
      </c>
      <c r="B8" s="5">
        <v>1</v>
      </c>
      <c r="C8" s="5">
        <v>0</v>
      </c>
      <c r="D8" s="5">
        <v>1</v>
      </c>
    </row>
    <row r="9" spans="1:4" x14ac:dyDescent="0.35">
      <c r="A9" s="4" t="s">
        <v>10</v>
      </c>
      <c r="B9" s="5">
        <f>SUM(B4:B8)</f>
        <v>61</v>
      </c>
      <c r="C9" s="5">
        <f>SUM(C4:C8)</f>
        <v>21</v>
      </c>
      <c r="D9" s="5">
        <f>SUM(D4:D8)</f>
        <v>40</v>
      </c>
    </row>
    <row r="10" spans="1:4" x14ac:dyDescent="0.35">
      <c r="A10" s="4" t="s">
        <v>11</v>
      </c>
      <c r="B10" s="5">
        <v>0</v>
      </c>
      <c r="C10" s="5">
        <v>0</v>
      </c>
      <c r="D10" s="5">
        <v>0</v>
      </c>
    </row>
    <row r="11" spans="1:4" x14ac:dyDescent="0.35">
      <c r="A11" s="4" t="s">
        <v>12</v>
      </c>
      <c r="B11" s="5">
        <v>133</v>
      </c>
      <c r="C11" s="5">
        <v>58</v>
      </c>
      <c r="D11" s="5">
        <v>75</v>
      </c>
    </row>
    <row r="12" spans="1:4" x14ac:dyDescent="0.35">
      <c r="A12" s="8" t="s">
        <v>13</v>
      </c>
      <c r="B12" s="9"/>
    </row>
    <row r="16" spans="1:4" ht="43.5" x14ac:dyDescent="0.35">
      <c r="A16" s="1" t="s">
        <v>14</v>
      </c>
      <c r="B16" s="3" t="s">
        <v>1</v>
      </c>
      <c r="C16" s="3" t="s">
        <v>2</v>
      </c>
      <c r="D16" s="3" t="s">
        <v>3</v>
      </c>
    </row>
    <row r="17" spans="1:6" x14ac:dyDescent="0.35">
      <c r="A17" s="1"/>
      <c r="B17" s="10" t="s">
        <v>15</v>
      </c>
      <c r="C17" s="10" t="s">
        <v>15</v>
      </c>
      <c r="D17" s="10" t="s">
        <v>15</v>
      </c>
    </row>
    <row r="18" spans="1:6" x14ac:dyDescent="0.35">
      <c r="A18" s="11" t="s">
        <v>16</v>
      </c>
      <c r="B18" s="4"/>
      <c r="C18" s="5"/>
      <c r="D18" s="5"/>
    </row>
    <row r="19" spans="1:6" x14ac:dyDescent="0.35">
      <c r="A19" s="12" t="s">
        <v>17</v>
      </c>
      <c r="B19" s="13">
        <v>0.66666666666666663</v>
      </c>
      <c r="C19" s="13">
        <v>0.86486486486486491</v>
      </c>
      <c r="D19" s="13">
        <v>0.45714285714285713</v>
      </c>
    </row>
    <row r="20" spans="1:6" x14ac:dyDescent="0.35">
      <c r="A20" s="12" t="s">
        <v>18</v>
      </c>
      <c r="B20" s="13">
        <v>0.58333333333333337</v>
      </c>
      <c r="C20" s="13">
        <v>0.70270270270270274</v>
      </c>
      <c r="D20" s="13">
        <v>0.45714285714285713</v>
      </c>
    </row>
    <row r="21" spans="1:6" x14ac:dyDescent="0.35">
      <c r="A21" s="11" t="s">
        <v>19</v>
      </c>
      <c r="B21" s="13"/>
      <c r="C21" s="14"/>
      <c r="D21" s="14"/>
    </row>
    <row r="22" spans="1:6" x14ac:dyDescent="0.35">
      <c r="A22" s="12" t="s">
        <v>17</v>
      </c>
      <c r="B22" s="13">
        <v>0.83333333333333337</v>
      </c>
      <c r="C22" s="13">
        <v>0.89189189189189189</v>
      </c>
      <c r="D22" s="13">
        <v>0.77142857142857146</v>
      </c>
    </row>
    <row r="23" spans="1:6" x14ac:dyDescent="0.35">
      <c r="A23" s="12" t="s">
        <v>18</v>
      </c>
      <c r="B23" s="13">
        <v>0.80555555555555558</v>
      </c>
      <c r="C23" s="13">
        <v>0.83783783783783783</v>
      </c>
      <c r="D23" s="13">
        <v>0.77142857142857146</v>
      </c>
    </row>
    <row r="24" spans="1:6" x14ac:dyDescent="0.35">
      <c r="A24" s="8" t="s">
        <v>20</v>
      </c>
      <c r="B24" s="9"/>
    </row>
    <row r="25" spans="1:6" x14ac:dyDescent="0.35">
      <c r="A25" s="8"/>
      <c r="B25" s="9"/>
    </row>
    <row r="26" spans="1:6" x14ac:dyDescent="0.35">
      <c r="A26" s="8"/>
      <c r="B26" s="9"/>
    </row>
    <row r="27" spans="1:6" x14ac:dyDescent="0.35">
      <c r="A27" s="8"/>
      <c r="B27" s="9"/>
    </row>
    <row r="28" spans="1:6" x14ac:dyDescent="0.35">
      <c r="A28" s="1" t="s">
        <v>143</v>
      </c>
      <c r="B28" s="47" t="s">
        <v>1</v>
      </c>
      <c r="C28" s="47"/>
      <c r="D28" s="47"/>
      <c r="E28" s="47"/>
      <c r="F28" s="47"/>
    </row>
    <row r="29" spans="1:6" x14ac:dyDescent="0.35">
      <c r="A29" s="1"/>
      <c r="B29" s="17">
        <v>2023</v>
      </c>
      <c r="C29" s="17">
        <v>2022</v>
      </c>
      <c r="D29" s="17">
        <v>2021</v>
      </c>
      <c r="E29" s="17">
        <v>2020</v>
      </c>
      <c r="F29" s="17">
        <v>2019</v>
      </c>
    </row>
    <row r="30" spans="1:6" x14ac:dyDescent="0.35">
      <c r="A30" s="11" t="s">
        <v>16</v>
      </c>
      <c r="B30" s="4"/>
      <c r="C30" s="5"/>
      <c r="D30" s="5"/>
      <c r="E30" s="5"/>
      <c r="F30" s="5"/>
    </row>
    <row r="31" spans="1:6" x14ac:dyDescent="0.35">
      <c r="A31" s="12" t="s">
        <v>17</v>
      </c>
      <c r="B31" s="13">
        <v>0.66666666666666663</v>
      </c>
      <c r="C31" s="14">
        <v>0.9363636363636364</v>
      </c>
      <c r="D31" s="14">
        <v>0.80246913580246915</v>
      </c>
      <c r="E31" s="14">
        <v>0.68799999999999994</v>
      </c>
      <c r="F31" s="48">
        <v>0.85542168674698793</v>
      </c>
    </row>
    <row r="32" spans="1:6" x14ac:dyDescent="0.35">
      <c r="A32" s="12" t="s">
        <v>18</v>
      </c>
      <c r="B32" s="13">
        <v>0.58333333333333337</v>
      </c>
      <c r="C32" s="14">
        <v>0.8</v>
      </c>
      <c r="D32" s="14">
        <v>0.79012345679012341</v>
      </c>
      <c r="E32" s="14">
        <v>0.625</v>
      </c>
      <c r="F32" s="48">
        <v>0.77108433734939763</v>
      </c>
    </row>
    <row r="33" spans="1:6" x14ac:dyDescent="0.35">
      <c r="A33" s="11" t="s">
        <v>19</v>
      </c>
      <c r="B33" s="13"/>
      <c r="C33" s="14"/>
      <c r="D33" s="14"/>
      <c r="E33" s="14"/>
      <c r="F33" s="48"/>
    </row>
    <row r="34" spans="1:6" x14ac:dyDescent="0.35">
      <c r="A34" s="12" t="s">
        <v>17</v>
      </c>
      <c r="B34" s="13">
        <v>0.83333333333333337</v>
      </c>
      <c r="C34" s="14">
        <v>0.97272727272727277</v>
      </c>
      <c r="D34" s="14">
        <v>0.93827160493827155</v>
      </c>
      <c r="E34" s="14">
        <v>0.91300000000000003</v>
      </c>
      <c r="F34" s="48">
        <v>0.97590361445783136</v>
      </c>
    </row>
    <row r="35" spans="1:6" x14ac:dyDescent="0.35">
      <c r="A35" s="12" t="s">
        <v>18</v>
      </c>
      <c r="B35" s="13">
        <v>0.80555555555555558</v>
      </c>
      <c r="C35" s="14">
        <v>0.9363636363636364</v>
      </c>
      <c r="D35" s="14">
        <v>0.93827160493827155</v>
      </c>
      <c r="E35" s="14">
        <v>0.88800000000000001</v>
      </c>
      <c r="F35" s="48">
        <v>0.95180722891566261</v>
      </c>
    </row>
    <row r="36" spans="1:6" x14ac:dyDescent="0.35">
      <c r="A36" s="8" t="s">
        <v>20</v>
      </c>
      <c r="B36" s="9"/>
    </row>
    <row r="37" spans="1:6" x14ac:dyDescent="0.35">
      <c r="A37" s="8"/>
      <c r="B37" s="9"/>
    </row>
    <row r="38" spans="1:6" x14ac:dyDescent="0.35">
      <c r="A38" s="8"/>
      <c r="B38" s="9"/>
    </row>
    <row r="39" spans="1:6" x14ac:dyDescent="0.35">
      <c r="A39" s="8"/>
      <c r="B39" s="9"/>
    </row>
    <row r="40" spans="1:6" ht="29" x14ac:dyDescent="0.35">
      <c r="A40" s="1" t="s">
        <v>21</v>
      </c>
      <c r="B40" s="2" t="s">
        <v>22</v>
      </c>
      <c r="C40" s="10" t="s">
        <v>23</v>
      </c>
      <c r="D40" s="10" t="s">
        <v>24</v>
      </c>
      <c r="E40" s="10" t="s">
        <v>25</v>
      </c>
      <c r="F40" s="10" t="s">
        <v>26</v>
      </c>
    </row>
    <row r="41" spans="1:6" x14ac:dyDescent="0.35">
      <c r="A41" s="5" t="s">
        <v>27</v>
      </c>
      <c r="B41" s="14">
        <v>0.77419354838709675</v>
      </c>
      <c r="C41" s="15">
        <v>80000</v>
      </c>
      <c r="D41" s="15">
        <v>350000</v>
      </c>
      <c r="E41" s="15">
        <v>156885.83333333334</v>
      </c>
      <c r="F41" s="15">
        <v>146900</v>
      </c>
    </row>
    <row r="42" spans="1:6" x14ac:dyDescent="0.35">
      <c r="A42" s="5" t="s">
        <v>28</v>
      </c>
      <c r="B42" s="14">
        <v>0.7407407407407407</v>
      </c>
      <c r="C42" s="15">
        <v>80000</v>
      </c>
      <c r="D42" s="15">
        <v>196000</v>
      </c>
      <c r="E42" s="15">
        <v>149840.1</v>
      </c>
      <c r="F42" s="15">
        <v>151000</v>
      </c>
    </row>
    <row r="43" spans="1:6" x14ac:dyDescent="0.35">
      <c r="A43" s="5" t="s">
        <v>29</v>
      </c>
      <c r="B43" s="14">
        <v>0.75862068965517238</v>
      </c>
      <c r="C43" s="15">
        <v>80000</v>
      </c>
      <c r="D43" s="15">
        <v>350000</v>
      </c>
      <c r="E43" s="15">
        <v>153683.22727272726</v>
      </c>
      <c r="F43" s="15">
        <v>147500</v>
      </c>
    </row>
    <row r="47" spans="1:6" ht="29" x14ac:dyDescent="0.35">
      <c r="A47" s="1" t="s">
        <v>30</v>
      </c>
      <c r="B47" s="2" t="s">
        <v>22</v>
      </c>
      <c r="C47" s="10" t="s">
        <v>23</v>
      </c>
      <c r="D47" s="10" t="s">
        <v>24</v>
      </c>
      <c r="E47" s="10" t="s">
        <v>25</v>
      </c>
      <c r="F47" s="10" t="s">
        <v>26</v>
      </c>
    </row>
    <row r="48" spans="1:6" x14ac:dyDescent="0.35">
      <c r="A48" s="5" t="s">
        <v>27</v>
      </c>
      <c r="B48" s="14">
        <v>0.70833333333333337</v>
      </c>
      <c r="C48" s="15">
        <v>5000</v>
      </c>
      <c r="D48" s="15">
        <v>50000</v>
      </c>
      <c r="E48" s="15">
        <v>27632.352941176472</v>
      </c>
      <c r="F48" s="15">
        <v>30000</v>
      </c>
    </row>
    <row r="49" spans="1:6" x14ac:dyDescent="0.35">
      <c r="A49" s="5" t="s">
        <v>28</v>
      </c>
      <c r="B49" s="14">
        <v>0.8</v>
      </c>
      <c r="C49" s="15">
        <v>3000</v>
      </c>
      <c r="D49" s="15">
        <v>75000</v>
      </c>
      <c r="E49" s="15">
        <v>27584.875</v>
      </c>
      <c r="F49" s="15">
        <v>28857.5</v>
      </c>
    </row>
    <row r="50" spans="1:6" x14ac:dyDescent="0.35">
      <c r="A50" s="5" t="s">
        <v>29</v>
      </c>
      <c r="B50" s="14">
        <v>0.75</v>
      </c>
      <c r="C50" s="15">
        <v>3000</v>
      </c>
      <c r="D50" s="15">
        <v>75000</v>
      </c>
      <c r="E50" s="15">
        <v>27609.333333333332</v>
      </c>
      <c r="F50" s="15">
        <v>30000</v>
      </c>
    </row>
    <row r="54" spans="1:6" x14ac:dyDescent="0.35">
      <c r="A54" s="16" t="s">
        <v>31</v>
      </c>
      <c r="B54" s="23" t="s">
        <v>32</v>
      </c>
    </row>
    <row r="55" spans="1:6" ht="16.5" x14ac:dyDescent="0.35">
      <c r="A55" s="16" t="s">
        <v>33</v>
      </c>
      <c r="B55" s="17" t="s">
        <v>34</v>
      </c>
    </row>
    <row r="56" spans="1:6" x14ac:dyDescent="0.35">
      <c r="A56" s="18" t="s">
        <v>35</v>
      </c>
      <c r="B56" s="20">
        <v>0.60869565217391308</v>
      </c>
    </row>
    <row r="57" spans="1:6" x14ac:dyDescent="0.35">
      <c r="A57" s="21" t="s">
        <v>36</v>
      </c>
      <c r="B57" s="14">
        <v>6.5217391304347824E-2</v>
      </c>
    </row>
    <row r="58" spans="1:6" x14ac:dyDescent="0.35">
      <c r="A58" s="21" t="s">
        <v>37</v>
      </c>
      <c r="B58" s="14">
        <v>0.2608695652173913</v>
      </c>
    </row>
    <row r="59" spans="1:6" x14ac:dyDescent="0.35">
      <c r="A59" s="21" t="s">
        <v>38</v>
      </c>
      <c r="B59" s="14">
        <v>2.1739130434782608E-2</v>
      </c>
    </row>
    <row r="60" spans="1:6" x14ac:dyDescent="0.35">
      <c r="A60" s="21" t="s">
        <v>39</v>
      </c>
      <c r="B60" s="14">
        <v>0.2608695652173913</v>
      </c>
    </row>
    <row r="61" spans="1:6" x14ac:dyDescent="0.35">
      <c r="A61" s="18" t="s">
        <v>40</v>
      </c>
      <c r="B61" s="20">
        <v>0.39130434782608697</v>
      </c>
    </row>
    <row r="62" spans="1:6" x14ac:dyDescent="0.35">
      <c r="A62" s="21" t="s">
        <v>41</v>
      </c>
      <c r="B62" s="14">
        <v>8.6956521739130432E-2</v>
      </c>
    </row>
    <row r="63" spans="1:6" x14ac:dyDescent="0.35">
      <c r="A63" s="21" t="s">
        <v>42</v>
      </c>
      <c r="B63" s="14">
        <v>0.19565217391304349</v>
      </c>
    </row>
    <row r="64" spans="1:6" x14ac:dyDescent="0.35">
      <c r="A64" s="21" t="s">
        <v>43</v>
      </c>
      <c r="B64" s="14">
        <v>2.1739130434782608E-2</v>
      </c>
    </row>
    <row r="65" spans="1:6" x14ac:dyDescent="0.35">
      <c r="A65" s="21" t="s">
        <v>44</v>
      </c>
      <c r="B65" s="14">
        <v>8.6956521739130432E-2</v>
      </c>
    </row>
    <row r="66" spans="1:6" x14ac:dyDescent="0.35">
      <c r="A66" s="22" t="s">
        <v>45</v>
      </c>
    </row>
    <row r="70" spans="1:6" x14ac:dyDescent="0.35">
      <c r="A70" s="1" t="s">
        <v>46</v>
      </c>
      <c r="B70" s="10">
        <v>2023</v>
      </c>
      <c r="C70" s="10">
        <v>2022</v>
      </c>
      <c r="D70" s="10">
        <v>2021</v>
      </c>
      <c r="E70" s="10">
        <v>2020</v>
      </c>
      <c r="F70" s="10">
        <v>2019</v>
      </c>
    </row>
    <row r="71" spans="1:6" x14ac:dyDescent="0.35">
      <c r="A71" s="5" t="s">
        <v>47</v>
      </c>
      <c r="B71" s="24">
        <v>0.25</v>
      </c>
      <c r="C71" s="24">
        <v>0.33</v>
      </c>
      <c r="D71" s="24">
        <v>0.26</v>
      </c>
      <c r="E71" s="24">
        <v>0.25</v>
      </c>
      <c r="F71" s="24">
        <v>0.24</v>
      </c>
    </row>
    <row r="72" spans="1:6" x14ac:dyDescent="0.35">
      <c r="A72" s="5" t="s">
        <v>48</v>
      </c>
      <c r="B72" s="24">
        <v>0.1</v>
      </c>
      <c r="C72" s="24">
        <v>0.01</v>
      </c>
      <c r="D72" s="24">
        <v>0.08</v>
      </c>
      <c r="E72" s="24">
        <v>0.04</v>
      </c>
      <c r="F72" s="24">
        <v>0.04</v>
      </c>
    </row>
    <row r="73" spans="1:6" x14ac:dyDescent="0.35">
      <c r="A73" s="5" t="s">
        <v>49</v>
      </c>
      <c r="B73" s="24">
        <v>0</v>
      </c>
      <c r="C73" s="24">
        <v>0.01</v>
      </c>
      <c r="D73" s="24">
        <v>0</v>
      </c>
      <c r="E73" s="24">
        <v>0.02</v>
      </c>
      <c r="F73" s="24">
        <v>0</v>
      </c>
    </row>
    <row r="74" spans="1:6" x14ac:dyDescent="0.35">
      <c r="A74" s="5" t="s">
        <v>50</v>
      </c>
      <c r="B74" s="24">
        <v>0.28999999999999998</v>
      </c>
      <c r="C74" s="24">
        <v>0.28000000000000003</v>
      </c>
      <c r="D74" s="24">
        <v>0.19</v>
      </c>
      <c r="E74" s="24">
        <v>0.25</v>
      </c>
      <c r="F74" s="24">
        <v>0.3</v>
      </c>
    </row>
    <row r="75" spans="1:6" x14ac:dyDescent="0.35">
      <c r="A75" s="5" t="s">
        <v>51</v>
      </c>
      <c r="B75" s="24">
        <v>0.06</v>
      </c>
      <c r="C75" s="24">
        <v>0.02</v>
      </c>
      <c r="D75" s="24">
        <v>0.12</v>
      </c>
      <c r="E75" s="24">
        <v>7.0000000000000007E-2</v>
      </c>
      <c r="F75" s="24">
        <v>0.05</v>
      </c>
    </row>
    <row r="76" spans="1:6" x14ac:dyDescent="0.35">
      <c r="A76" s="5" t="s">
        <v>52</v>
      </c>
      <c r="B76" s="24">
        <v>0.02</v>
      </c>
      <c r="C76" s="24">
        <v>0</v>
      </c>
      <c r="D76" s="24">
        <v>0</v>
      </c>
      <c r="E76" s="24">
        <v>0</v>
      </c>
      <c r="F76" s="24">
        <v>0</v>
      </c>
    </row>
    <row r="77" spans="1:6" x14ac:dyDescent="0.35">
      <c r="A77" s="5" t="s">
        <v>53</v>
      </c>
      <c r="B77" s="24">
        <v>0.02</v>
      </c>
      <c r="C77" s="24">
        <v>0.01</v>
      </c>
      <c r="D77" s="24">
        <v>0</v>
      </c>
      <c r="E77" s="24">
        <v>0.06</v>
      </c>
      <c r="F77" s="24">
        <v>0.04</v>
      </c>
    </row>
    <row r="78" spans="1:6" x14ac:dyDescent="0.35">
      <c r="A78" s="5" t="s">
        <v>54</v>
      </c>
      <c r="B78" s="24">
        <v>0.02</v>
      </c>
      <c r="C78" s="24">
        <v>0.01</v>
      </c>
      <c r="D78" s="24">
        <v>0</v>
      </c>
      <c r="E78" s="24">
        <v>0</v>
      </c>
      <c r="F78" s="24">
        <v>0.03</v>
      </c>
    </row>
    <row r="79" spans="1:6" x14ac:dyDescent="0.35">
      <c r="A79" s="5" t="s">
        <v>55</v>
      </c>
      <c r="B79" s="24">
        <v>0.02</v>
      </c>
      <c r="C79" s="24">
        <v>0.01</v>
      </c>
      <c r="D79" s="24">
        <v>0</v>
      </c>
      <c r="E79" s="24">
        <v>0.01</v>
      </c>
      <c r="F79" s="24">
        <v>0</v>
      </c>
    </row>
    <row r="80" spans="1:6" x14ac:dyDescent="0.35">
      <c r="A80" s="5" t="s">
        <v>56</v>
      </c>
      <c r="B80" s="25">
        <v>0</v>
      </c>
      <c r="C80" s="25">
        <v>0.06</v>
      </c>
      <c r="D80" s="25">
        <v>0.01</v>
      </c>
      <c r="E80" s="25">
        <v>0</v>
      </c>
      <c r="F80" s="24">
        <v>0.04</v>
      </c>
    </row>
    <row r="81" spans="1:7" x14ac:dyDescent="0.35">
      <c r="A81" s="5" t="s">
        <v>57</v>
      </c>
      <c r="B81" s="25">
        <v>0.02</v>
      </c>
      <c r="C81" s="25">
        <v>0.02</v>
      </c>
      <c r="D81" s="25">
        <v>0.04</v>
      </c>
      <c r="E81" s="25">
        <v>0.02</v>
      </c>
      <c r="F81" s="24">
        <v>0.01</v>
      </c>
    </row>
    <row r="82" spans="1:7" x14ac:dyDescent="0.35">
      <c r="A82" s="5" t="s">
        <v>58</v>
      </c>
      <c r="B82" s="24">
        <v>0.19</v>
      </c>
      <c r="C82" s="24">
        <v>0.25</v>
      </c>
      <c r="D82" s="24">
        <v>0.3</v>
      </c>
      <c r="E82" s="24">
        <v>0.28000000000000003</v>
      </c>
      <c r="F82" s="24">
        <v>0.23</v>
      </c>
    </row>
    <row r="83" spans="1:7" x14ac:dyDescent="0.35">
      <c r="A83" s="22" t="s">
        <v>59</v>
      </c>
      <c r="D83" s="26"/>
      <c r="F83" s="27"/>
    </row>
    <row r="84" spans="1:7" x14ac:dyDescent="0.35">
      <c r="A84" s="22" t="s">
        <v>60</v>
      </c>
      <c r="F84" s="27"/>
    </row>
    <row r="88" spans="1:7" x14ac:dyDescent="0.35">
      <c r="A88" s="16" t="s">
        <v>61</v>
      </c>
      <c r="B88" s="28"/>
      <c r="C88" s="46" t="s">
        <v>62</v>
      </c>
      <c r="D88" s="46"/>
      <c r="E88" s="46"/>
      <c r="F88" s="46"/>
      <c r="G88" s="1" t="s">
        <v>63</v>
      </c>
    </row>
    <row r="89" spans="1:7" ht="16.5" x14ac:dyDescent="0.35">
      <c r="A89" s="16" t="s">
        <v>64</v>
      </c>
      <c r="B89" s="17" t="s">
        <v>65</v>
      </c>
      <c r="C89" s="17" t="s">
        <v>66</v>
      </c>
      <c r="D89" s="17" t="s">
        <v>67</v>
      </c>
      <c r="E89" s="29" t="s">
        <v>68</v>
      </c>
      <c r="F89" s="17" t="s">
        <v>69</v>
      </c>
      <c r="G89" s="17" t="s">
        <v>70</v>
      </c>
    </row>
    <row r="90" spans="1:7" x14ac:dyDescent="0.35">
      <c r="A90" s="18" t="s">
        <v>47</v>
      </c>
      <c r="B90" s="20">
        <v>0.25</v>
      </c>
      <c r="C90" s="41">
        <v>80000</v>
      </c>
      <c r="D90" s="41">
        <v>196000</v>
      </c>
      <c r="E90" s="41">
        <v>159900.16666666666</v>
      </c>
      <c r="F90" s="41">
        <v>182500</v>
      </c>
      <c r="G90" s="41">
        <v>30000</v>
      </c>
    </row>
    <row r="91" spans="1:7" x14ac:dyDescent="0.35">
      <c r="A91" s="18" t="s">
        <v>48</v>
      </c>
      <c r="B91" s="20">
        <v>9.6153846153846159E-2</v>
      </c>
      <c r="C91" s="41">
        <v>110000</v>
      </c>
      <c r="D91" s="41">
        <v>132000</v>
      </c>
      <c r="E91" s="41">
        <v>117000</v>
      </c>
      <c r="F91" s="41">
        <v>113000</v>
      </c>
      <c r="G91" s="41">
        <v>40000</v>
      </c>
    </row>
    <row r="92" spans="1:7" x14ac:dyDescent="0.35">
      <c r="A92" s="18" t="s">
        <v>50</v>
      </c>
      <c r="B92" s="20">
        <v>0.28846153846153844</v>
      </c>
      <c r="C92" s="41">
        <v>130000</v>
      </c>
      <c r="D92" s="41">
        <v>350000</v>
      </c>
      <c r="E92" s="41">
        <v>190681.81818181818</v>
      </c>
      <c r="F92" s="41">
        <v>180000</v>
      </c>
      <c r="G92" s="41">
        <v>31750</v>
      </c>
    </row>
    <row r="93" spans="1:7" x14ac:dyDescent="0.35">
      <c r="A93" s="21" t="s">
        <v>83</v>
      </c>
      <c r="B93" s="14">
        <v>1.9230769230769232E-2</v>
      </c>
      <c r="C93" s="42" t="s">
        <v>71</v>
      </c>
      <c r="D93" s="42" t="s">
        <v>71</v>
      </c>
      <c r="E93" s="42" t="s">
        <v>71</v>
      </c>
      <c r="F93" s="42" t="s">
        <v>71</v>
      </c>
      <c r="G93" s="41"/>
    </row>
    <row r="94" spans="1:7" x14ac:dyDescent="0.35">
      <c r="A94" s="21" t="s">
        <v>84</v>
      </c>
      <c r="B94" s="14">
        <v>1.9230769230769232E-2</v>
      </c>
      <c r="C94" s="42" t="s">
        <v>71</v>
      </c>
      <c r="D94" s="42" t="s">
        <v>71</v>
      </c>
      <c r="E94" s="42" t="s">
        <v>71</v>
      </c>
      <c r="F94" s="42" t="s">
        <v>71</v>
      </c>
      <c r="G94" s="43"/>
    </row>
    <row r="95" spans="1:7" x14ac:dyDescent="0.35">
      <c r="A95" s="21" t="s">
        <v>103</v>
      </c>
      <c r="B95" s="14">
        <v>1.9230769230769232E-2</v>
      </c>
      <c r="C95" s="42" t="s">
        <v>71</v>
      </c>
      <c r="D95" s="42" t="s">
        <v>71</v>
      </c>
      <c r="E95" s="42" t="s">
        <v>71</v>
      </c>
      <c r="F95" s="42" t="s">
        <v>71</v>
      </c>
      <c r="G95" s="15"/>
    </row>
    <row r="96" spans="1:7" x14ac:dyDescent="0.35">
      <c r="A96" s="21" t="s">
        <v>85</v>
      </c>
      <c r="B96" s="14">
        <v>1.9230769230769232E-2</v>
      </c>
      <c r="C96" s="42" t="s">
        <v>71</v>
      </c>
      <c r="D96" s="42" t="s">
        <v>71</v>
      </c>
      <c r="E96" s="42" t="s">
        <v>71</v>
      </c>
      <c r="F96" s="42" t="s">
        <v>71</v>
      </c>
      <c r="G96" s="15"/>
    </row>
    <row r="97" spans="1:7" x14ac:dyDescent="0.35">
      <c r="A97" s="21" t="s">
        <v>86</v>
      </c>
      <c r="B97" s="14">
        <v>0.19230769230769232</v>
      </c>
      <c r="C97" s="15">
        <v>150000</v>
      </c>
      <c r="D97" s="15">
        <v>350000</v>
      </c>
      <c r="E97" s="15">
        <v>200833.33333333334</v>
      </c>
      <c r="F97" s="15">
        <v>180000</v>
      </c>
      <c r="G97" s="43"/>
    </row>
    <row r="98" spans="1:7" x14ac:dyDescent="0.35">
      <c r="A98" s="21" t="s">
        <v>87</v>
      </c>
      <c r="B98" s="14">
        <v>1.9230769230769232E-2</v>
      </c>
      <c r="C98" s="42" t="s">
        <v>71</v>
      </c>
      <c r="D98" s="42" t="s">
        <v>71</v>
      </c>
      <c r="E98" s="42" t="s">
        <v>71</v>
      </c>
      <c r="F98" s="42" t="s">
        <v>71</v>
      </c>
      <c r="G98" s="15"/>
    </row>
    <row r="99" spans="1:7" x14ac:dyDescent="0.35">
      <c r="A99" s="18" t="s">
        <v>51</v>
      </c>
      <c r="B99" s="20">
        <v>5.7692307692307696E-2</v>
      </c>
      <c r="C99" s="44" t="s">
        <v>71</v>
      </c>
      <c r="D99" s="44" t="s">
        <v>71</v>
      </c>
      <c r="E99" s="44" t="s">
        <v>71</v>
      </c>
      <c r="F99" s="44" t="s">
        <v>71</v>
      </c>
      <c r="G99" s="45"/>
    </row>
    <row r="100" spans="1:7" x14ac:dyDescent="0.35">
      <c r="A100" s="21" t="s">
        <v>81</v>
      </c>
      <c r="B100" s="14">
        <v>3.8461538461538464E-2</v>
      </c>
      <c r="C100" s="42" t="s">
        <v>71</v>
      </c>
      <c r="D100" s="42" t="s">
        <v>71</v>
      </c>
      <c r="E100" s="42" t="s">
        <v>71</v>
      </c>
      <c r="F100" s="42" t="s">
        <v>71</v>
      </c>
      <c r="G100" s="43"/>
    </row>
    <row r="101" spans="1:7" x14ac:dyDescent="0.35">
      <c r="A101" s="21" t="s">
        <v>82</v>
      </c>
      <c r="B101" s="14">
        <v>1.9230769230769232E-2</v>
      </c>
      <c r="C101" s="42" t="s">
        <v>71</v>
      </c>
      <c r="D101" s="42" t="s">
        <v>71</v>
      </c>
      <c r="E101" s="42" t="s">
        <v>71</v>
      </c>
      <c r="F101" s="42" t="s">
        <v>71</v>
      </c>
      <c r="G101" s="43"/>
    </row>
    <row r="102" spans="1:7" x14ac:dyDescent="0.35">
      <c r="A102" s="18" t="s">
        <v>52</v>
      </c>
      <c r="B102" s="20">
        <v>1.9230769230769232E-2</v>
      </c>
      <c r="C102" s="44" t="s">
        <v>71</v>
      </c>
      <c r="D102" s="44" t="s">
        <v>71</v>
      </c>
      <c r="E102" s="44" t="s">
        <v>71</v>
      </c>
      <c r="F102" s="44" t="s">
        <v>71</v>
      </c>
      <c r="G102" s="45"/>
    </row>
    <row r="103" spans="1:7" x14ac:dyDescent="0.35">
      <c r="A103" s="18" t="s">
        <v>53</v>
      </c>
      <c r="B103" s="20">
        <v>1.9230769230769232E-2</v>
      </c>
      <c r="C103" s="44" t="s">
        <v>71</v>
      </c>
      <c r="D103" s="44" t="s">
        <v>71</v>
      </c>
      <c r="E103" s="44" t="s">
        <v>71</v>
      </c>
      <c r="F103" s="44" t="s">
        <v>71</v>
      </c>
      <c r="G103" s="45"/>
    </row>
    <row r="104" spans="1:7" x14ac:dyDescent="0.35">
      <c r="A104" s="18" t="s">
        <v>72</v>
      </c>
      <c r="B104" s="20">
        <v>1.9230769230769232E-2</v>
      </c>
      <c r="C104" s="44" t="s">
        <v>71</v>
      </c>
      <c r="D104" s="44" t="s">
        <v>71</v>
      </c>
      <c r="E104" s="44" t="s">
        <v>71</v>
      </c>
      <c r="F104" s="44" t="s">
        <v>71</v>
      </c>
      <c r="G104" s="45"/>
    </row>
    <row r="105" spans="1:7" ht="16.5" x14ac:dyDescent="0.35">
      <c r="A105" s="18" t="s">
        <v>73</v>
      </c>
      <c r="B105" s="20">
        <v>1.9230769230769232E-2</v>
      </c>
      <c r="C105" s="44" t="s">
        <v>71</v>
      </c>
      <c r="D105" s="44" t="s">
        <v>71</v>
      </c>
      <c r="E105" s="44" t="s">
        <v>71</v>
      </c>
      <c r="F105" s="44" t="s">
        <v>71</v>
      </c>
      <c r="G105" s="15"/>
    </row>
    <row r="106" spans="1:7" x14ac:dyDescent="0.35">
      <c r="A106" s="18" t="s">
        <v>57</v>
      </c>
      <c r="B106" s="20">
        <v>1.9230769230769232E-2</v>
      </c>
      <c r="C106" s="42" t="s">
        <v>71</v>
      </c>
      <c r="D106" s="42" t="s">
        <v>71</v>
      </c>
      <c r="E106" s="42" t="s">
        <v>71</v>
      </c>
      <c r="F106" s="42" t="s">
        <v>71</v>
      </c>
      <c r="G106" s="15"/>
    </row>
    <row r="107" spans="1:7" x14ac:dyDescent="0.35">
      <c r="A107" s="18" t="s">
        <v>58</v>
      </c>
      <c r="B107" s="20">
        <v>0.19230769230769232</v>
      </c>
      <c r="C107" s="41">
        <v>80000</v>
      </c>
      <c r="D107" s="41">
        <v>190000</v>
      </c>
      <c r="E107" s="41">
        <v>135640</v>
      </c>
      <c r="F107" s="41">
        <v>138000</v>
      </c>
      <c r="G107" s="41">
        <v>25000</v>
      </c>
    </row>
    <row r="108" spans="1:7" x14ac:dyDescent="0.35">
      <c r="A108" s="21" t="s">
        <v>79</v>
      </c>
      <c r="B108" s="14">
        <v>1.9230769230769232E-2</v>
      </c>
      <c r="C108" s="42" t="s">
        <v>71</v>
      </c>
      <c r="D108" s="42" t="s">
        <v>71</v>
      </c>
      <c r="E108" s="42" t="s">
        <v>71</v>
      </c>
      <c r="F108" s="42" t="s">
        <v>71</v>
      </c>
      <c r="G108" s="41"/>
    </row>
    <row r="109" spans="1:7" x14ac:dyDescent="0.35">
      <c r="A109" s="21" t="s">
        <v>88</v>
      </c>
      <c r="B109" s="14">
        <v>7.6923076923076927E-2</v>
      </c>
      <c r="C109" s="15">
        <v>126960</v>
      </c>
      <c r="D109" s="15">
        <v>190000</v>
      </c>
      <c r="E109" s="15">
        <v>152490</v>
      </c>
      <c r="F109" s="15">
        <v>146500</v>
      </c>
      <c r="G109" s="43"/>
    </row>
    <row r="110" spans="1:7" x14ac:dyDescent="0.35">
      <c r="A110" s="21" t="s">
        <v>104</v>
      </c>
      <c r="B110" s="14">
        <v>5.7692307692307696E-2</v>
      </c>
      <c r="C110" s="42" t="s">
        <v>71</v>
      </c>
      <c r="D110" s="42" t="s">
        <v>71</v>
      </c>
      <c r="E110" s="42" t="s">
        <v>71</v>
      </c>
      <c r="F110" s="42" t="s">
        <v>71</v>
      </c>
      <c r="G110" s="43"/>
    </row>
    <row r="111" spans="1:7" x14ac:dyDescent="0.35">
      <c r="A111" s="21" t="s">
        <v>80</v>
      </c>
      <c r="B111" s="14">
        <v>3.8461538461538464E-2</v>
      </c>
      <c r="C111" s="42" t="s">
        <v>71</v>
      </c>
      <c r="D111" s="42" t="s">
        <v>71</v>
      </c>
      <c r="E111" s="42" t="s">
        <v>71</v>
      </c>
      <c r="F111" s="42" t="s">
        <v>71</v>
      </c>
      <c r="G111" s="15"/>
    </row>
    <row r="112" spans="1:7" x14ac:dyDescent="0.35">
      <c r="A112" s="18" t="s">
        <v>74</v>
      </c>
      <c r="B112" s="20">
        <v>1.9230769230769232E-2</v>
      </c>
      <c r="C112" s="44" t="s">
        <v>71</v>
      </c>
      <c r="D112" s="44" t="s">
        <v>71</v>
      </c>
      <c r="E112" s="44" t="s">
        <v>71</v>
      </c>
      <c r="F112" s="44" t="s">
        <v>71</v>
      </c>
      <c r="G112" s="45"/>
    </row>
    <row r="113" spans="1:6" x14ac:dyDescent="0.35">
      <c r="A113" s="33" t="s">
        <v>75</v>
      </c>
    </row>
    <row r="114" spans="1:6" x14ac:dyDescent="0.35">
      <c r="A114" s="33" t="s">
        <v>76</v>
      </c>
    </row>
    <row r="115" spans="1:6" x14ac:dyDescent="0.35">
      <c r="A115" s="34" t="s">
        <v>77</v>
      </c>
    </row>
    <row r="116" spans="1:6" x14ac:dyDescent="0.35">
      <c r="A116" s="22" t="s">
        <v>78</v>
      </c>
    </row>
    <row r="120" spans="1:6" x14ac:dyDescent="0.35">
      <c r="A120" s="1" t="s">
        <v>89</v>
      </c>
      <c r="B120" s="10">
        <v>2023</v>
      </c>
      <c r="C120" s="10">
        <v>2022</v>
      </c>
      <c r="D120" s="10">
        <v>2021</v>
      </c>
      <c r="E120" s="10">
        <v>2020</v>
      </c>
      <c r="F120" s="10">
        <v>2019</v>
      </c>
    </row>
    <row r="121" spans="1:6" x14ac:dyDescent="0.35">
      <c r="A121" s="5" t="s">
        <v>90</v>
      </c>
      <c r="B121" s="25">
        <v>0.02</v>
      </c>
      <c r="C121" s="25">
        <v>0.01</v>
      </c>
      <c r="D121" s="25">
        <v>0.01</v>
      </c>
      <c r="E121" s="25">
        <v>0.02</v>
      </c>
      <c r="F121" s="24">
        <v>0</v>
      </c>
    </row>
    <row r="122" spans="1:6" x14ac:dyDescent="0.35">
      <c r="A122" s="5" t="s">
        <v>47</v>
      </c>
      <c r="B122" s="24">
        <v>0.28000000000000003</v>
      </c>
      <c r="C122" s="24">
        <v>0.34</v>
      </c>
      <c r="D122" s="24">
        <v>0.23</v>
      </c>
      <c r="E122" s="24">
        <v>0.28999999999999998</v>
      </c>
      <c r="F122" s="24">
        <v>0.28000000000000003</v>
      </c>
    </row>
    <row r="123" spans="1:6" x14ac:dyDescent="0.35">
      <c r="A123" s="5" t="s">
        <v>91</v>
      </c>
      <c r="B123" s="24">
        <v>0.04</v>
      </c>
      <c r="C123" s="24">
        <v>0.09</v>
      </c>
      <c r="D123" s="24">
        <v>0.08</v>
      </c>
      <c r="E123" s="24">
        <v>0.1</v>
      </c>
      <c r="F123" s="24">
        <v>0.05</v>
      </c>
    </row>
    <row r="124" spans="1:6" x14ac:dyDescent="0.35">
      <c r="A124" s="5" t="s">
        <v>92</v>
      </c>
      <c r="B124" s="24">
        <v>0.21</v>
      </c>
      <c r="C124" s="24">
        <v>0.35</v>
      </c>
      <c r="D124" s="24">
        <v>0.27</v>
      </c>
      <c r="E124" s="24">
        <v>0.24</v>
      </c>
      <c r="F124" s="24">
        <v>0.37</v>
      </c>
    </row>
    <row r="125" spans="1:6" x14ac:dyDescent="0.35">
      <c r="A125" s="5" t="s">
        <v>93</v>
      </c>
      <c r="B125" s="24">
        <v>0.21</v>
      </c>
      <c r="C125" s="24">
        <v>0.08</v>
      </c>
      <c r="D125" s="24">
        <v>0.16</v>
      </c>
      <c r="E125" s="24">
        <v>0.15</v>
      </c>
      <c r="F125" s="24">
        <v>0.04</v>
      </c>
    </row>
    <row r="126" spans="1:6" x14ac:dyDescent="0.35">
      <c r="A126" s="5" t="s">
        <v>94</v>
      </c>
      <c r="B126" s="24">
        <v>0.09</v>
      </c>
      <c r="C126" s="24">
        <v>0.03</v>
      </c>
      <c r="D126" s="24">
        <v>0.09</v>
      </c>
      <c r="E126" s="24">
        <v>0.09</v>
      </c>
      <c r="F126" s="24">
        <v>0.15</v>
      </c>
    </row>
    <row r="127" spans="1:6" x14ac:dyDescent="0.35">
      <c r="A127" s="5" t="s">
        <v>95</v>
      </c>
      <c r="B127" s="24">
        <v>0</v>
      </c>
      <c r="C127" s="24">
        <v>0.01</v>
      </c>
      <c r="D127" s="24">
        <v>0.03</v>
      </c>
      <c r="E127" s="24">
        <v>0.02</v>
      </c>
      <c r="F127" s="24">
        <v>0.01</v>
      </c>
    </row>
    <row r="128" spans="1:6" x14ac:dyDescent="0.35">
      <c r="A128" s="5" t="s">
        <v>55</v>
      </c>
      <c r="B128" s="24">
        <v>0.04</v>
      </c>
      <c r="C128" s="24">
        <v>0.02</v>
      </c>
      <c r="D128" s="24">
        <v>0.03</v>
      </c>
      <c r="E128" s="24">
        <v>0.03</v>
      </c>
      <c r="F128" s="24">
        <v>0.03</v>
      </c>
    </row>
    <row r="129" spans="1:7" x14ac:dyDescent="0.35">
      <c r="A129" s="5" t="s">
        <v>58</v>
      </c>
      <c r="B129" s="24">
        <v>0.11</v>
      </c>
      <c r="C129" s="24">
        <v>0.08</v>
      </c>
      <c r="D129" s="24">
        <v>0.09</v>
      </c>
      <c r="E129" s="24">
        <v>7.0000000000000007E-2</v>
      </c>
      <c r="F129" s="24">
        <v>0.06</v>
      </c>
    </row>
    <row r="130" spans="1:7" x14ac:dyDescent="0.35">
      <c r="A130" s="22" t="s">
        <v>59</v>
      </c>
    </row>
    <row r="131" spans="1:7" x14ac:dyDescent="0.35">
      <c r="A131" s="36" t="s">
        <v>96</v>
      </c>
    </row>
    <row r="135" spans="1:7" x14ac:dyDescent="0.35">
      <c r="A135" s="16" t="s">
        <v>61</v>
      </c>
      <c r="B135" s="28"/>
      <c r="C135" s="46" t="s">
        <v>62</v>
      </c>
      <c r="D135" s="46"/>
      <c r="E135" s="46"/>
      <c r="F135" s="46"/>
      <c r="G135" s="10" t="s">
        <v>63</v>
      </c>
    </row>
    <row r="136" spans="1:7" ht="16.5" x14ac:dyDescent="0.35">
      <c r="A136" s="16" t="s">
        <v>97</v>
      </c>
      <c r="B136" s="17" t="s">
        <v>65</v>
      </c>
      <c r="C136" s="17" t="s">
        <v>66</v>
      </c>
      <c r="D136" s="17" t="s">
        <v>67</v>
      </c>
      <c r="E136" s="29" t="s">
        <v>68</v>
      </c>
      <c r="F136" s="17" t="s">
        <v>69</v>
      </c>
      <c r="G136" s="17" t="s">
        <v>70</v>
      </c>
    </row>
    <row r="137" spans="1:7" x14ac:dyDescent="0.35">
      <c r="A137" s="18" t="s">
        <v>90</v>
      </c>
      <c r="B137" s="20">
        <v>2.1276595744680851E-2</v>
      </c>
      <c r="C137" s="35" t="s">
        <v>71</v>
      </c>
      <c r="D137" s="35" t="s">
        <v>71</v>
      </c>
      <c r="E137" s="35" t="s">
        <v>71</v>
      </c>
      <c r="F137" s="35" t="s">
        <v>71</v>
      </c>
      <c r="G137" s="32"/>
    </row>
    <row r="138" spans="1:7" x14ac:dyDescent="0.35">
      <c r="A138" s="18" t="s">
        <v>47</v>
      </c>
      <c r="B138" s="20">
        <v>0.27659574468085107</v>
      </c>
      <c r="C138" s="41">
        <v>80000</v>
      </c>
      <c r="D138" s="41">
        <v>196000</v>
      </c>
      <c r="E138" s="41">
        <v>159900.16666666666</v>
      </c>
      <c r="F138" s="41">
        <v>182500</v>
      </c>
      <c r="G138" s="41">
        <v>30000</v>
      </c>
    </row>
    <row r="139" spans="1:7" x14ac:dyDescent="0.35">
      <c r="A139" s="18" t="s">
        <v>91</v>
      </c>
      <c r="B139" s="20">
        <v>4.2553191489361701E-2</v>
      </c>
      <c r="C139" s="44" t="s">
        <v>71</v>
      </c>
      <c r="D139" s="44" t="s">
        <v>71</v>
      </c>
      <c r="E139" s="44" t="s">
        <v>71</v>
      </c>
      <c r="F139" s="44" t="s">
        <v>71</v>
      </c>
      <c r="G139" s="45"/>
    </row>
    <row r="140" spans="1:7" x14ac:dyDescent="0.35">
      <c r="A140" s="18" t="s">
        <v>92</v>
      </c>
      <c r="B140" s="20">
        <v>0.21276595744680851</v>
      </c>
      <c r="C140" s="41">
        <v>115000</v>
      </c>
      <c r="D140" s="41">
        <v>350000</v>
      </c>
      <c r="E140" s="41">
        <v>177166.66666666666</v>
      </c>
      <c r="F140" s="41">
        <v>160000</v>
      </c>
      <c r="G140" s="41">
        <v>35875</v>
      </c>
    </row>
    <row r="141" spans="1:7" x14ac:dyDescent="0.35">
      <c r="A141" s="21" t="s">
        <v>101</v>
      </c>
      <c r="B141" s="14">
        <v>8.5106382978723402E-2</v>
      </c>
      <c r="C141" s="42" t="s">
        <v>71</v>
      </c>
      <c r="D141" s="42" t="s">
        <v>71</v>
      </c>
      <c r="E141" s="42" t="s">
        <v>71</v>
      </c>
      <c r="F141" s="42" t="s">
        <v>71</v>
      </c>
      <c r="G141" s="43"/>
    </row>
    <row r="142" spans="1:7" x14ac:dyDescent="0.35">
      <c r="A142" s="21" t="s">
        <v>102</v>
      </c>
      <c r="B142" s="14">
        <v>2.1276595744680851E-2</v>
      </c>
      <c r="C142" s="42" t="s">
        <v>71</v>
      </c>
      <c r="D142" s="42" t="s">
        <v>71</v>
      </c>
      <c r="E142" s="42" t="s">
        <v>71</v>
      </c>
      <c r="F142" s="42" t="s">
        <v>71</v>
      </c>
      <c r="G142" s="43"/>
    </row>
    <row r="143" spans="1:7" x14ac:dyDescent="0.35">
      <c r="A143" s="21" t="s">
        <v>86</v>
      </c>
      <c r="B143" s="14">
        <v>0.10638297872340426</v>
      </c>
      <c r="C143" s="15">
        <v>160000</v>
      </c>
      <c r="D143" s="15">
        <v>350000</v>
      </c>
      <c r="E143" s="15">
        <v>215500</v>
      </c>
      <c r="F143" s="15">
        <v>180000</v>
      </c>
      <c r="G143" s="43"/>
    </row>
    <row r="144" spans="1:7" x14ac:dyDescent="0.35">
      <c r="A144" s="18" t="s">
        <v>93</v>
      </c>
      <c r="B144" s="20">
        <v>0.21276595744680851</v>
      </c>
      <c r="C144" s="41">
        <v>125000</v>
      </c>
      <c r="D144" s="41">
        <v>200000</v>
      </c>
      <c r="E144" s="41">
        <v>161666.66666666666</v>
      </c>
      <c r="F144" s="41">
        <v>160000</v>
      </c>
      <c r="G144" s="41">
        <v>25000</v>
      </c>
    </row>
    <row r="145" spans="1:7" x14ac:dyDescent="0.35">
      <c r="A145" s="18" t="s">
        <v>94</v>
      </c>
      <c r="B145" s="20">
        <v>8.5106382978723402E-2</v>
      </c>
      <c r="C145" s="41">
        <v>107000</v>
      </c>
      <c r="D145" s="41">
        <v>138000</v>
      </c>
      <c r="E145" s="41">
        <v>117750</v>
      </c>
      <c r="F145" s="41">
        <v>113000</v>
      </c>
      <c r="G145" s="45"/>
    </row>
    <row r="146" spans="1:7" ht="16.5" x14ac:dyDescent="0.35">
      <c r="A146" s="18" t="s">
        <v>73</v>
      </c>
      <c r="B146" s="20">
        <v>4.2553191489361701E-2</v>
      </c>
      <c r="C146" s="44" t="s">
        <v>71</v>
      </c>
      <c r="D146" s="44" t="s">
        <v>71</v>
      </c>
      <c r="E146" s="44" t="s">
        <v>71</v>
      </c>
      <c r="F146" s="44" t="s">
        <v>71</v>
      </c>
      <c r="G146" s="45"/>
    </row>
    <row r="147" spans="1:7" x14ac:dyDescent="0.35">
      <c r="A147" s="18" t="s">
        <v>58</v>
      </c>
      <c r="B147" s="20">
        <v>0.10638297872340426</v>
      </c>
      <c r="C147" s="41">
        <v>80000</v>
      </c>
      <c r="D147" s="41">
        <v>157000</v>
      </c>
      <c r="E147" s="41">
        <v>132552</v>
      </c>
      <c r="F147" s="41">
        <v>143800</v>
      </c>
      <c r="G147" s="41">
        <v>21250</v>
      </c>
    </row>
    <row r="148" spans="1:7" x14ac:dyDescent="0.35">
      <c r="A148" s="21" t="s">
        <v>88</v>
      </c>
      <c r="B148" s="14">
        <v>4.2553191489361701E-2</v>
      </c>
      <c r="C148" s="31" t="s">
        <v>71</v>
      </c>
      <c r="D148" s="31" t="s">
        <v>71</v>
      </c>
      <c r="E148" s="31" t="s">
        <v>71</v>
      </c>
      <c r="F148" s="31" t="s">
        <v>71</v>
      </c>
      <c r="G148" s="30"/>
    </row>
    <row r="149" spans="1:7" x14ac:dyDescent="0.35">
      <c r="A149" s="21" t="s">
        <v>100</v>
      </c>
      <c r="B149" s="14">
        <v>6.3829787234042548E-2</v>
      </c>
      <c r="C149" s="31" t="s">
        <v>71</v>
      </c>
      <c r="D149" s="31" t="s">
        <v>71</v>
      </c>
      <c r="E149" s="31" t="s">
        <v>71</v>
      </c>
      <c r="F149" s="31" t="s">
        <v>71</v>
      </c>
      <c r="G149" s="30"/>
    </row>
    <row r="150" spans="1:7" x14ac:dyDescent="0.35">
      <c r="A150" s="33" t="s">
        <v>75</v>
      </c>
    </row>
    <row r="151" spans="1:7" x14ac:dyDescent="0.35">
      <c r="A151" s="33" t="s">
        <v>98</v>
      </c>
    </row>
    <row r="152" spans="1:7" x14ac:dyDescent="0.35">
      <c r="A152" s="34" t="s">
        <v>99</v>
      </c>
    </row>
    <row r="153" spans="1:7" x14ac:dyDescent="0.35">
      <c r="A153" s="22" t="s">
        <v>78</v>
      </c>
    </row>
    <row r="156" spans="1:7" x14ac:dyDescent="0.35">
      <c r="A156" s="16" t="s">
        <v>61</v>
      </c>
      <c r="B156" s="28"/>
      <c r="C156" s="46" t="s">
        <v>62</v>
      </c>
      <c r="D156" s="46"/>
      <c r="E156" s="46"/>
      <c r="F156" s="46"/>
    </row>
    <row r="157" spans="1:7" x14ac:dyDescent="0.35">
      <c r="A157" s="16" t="s">
        <v>105</v>
      </c>
      <c r="B157" s="17" t="s">
        <v>65</v>
      </c>
      <c r="C157" s="17" t="s">
        <v>66</v>
      </c>
      <c r="D157" s="17" t="s">
        <v>67</v>
      </c>
      <c r="E157" s="29" t="s">
        <v>68</v>
      </c>
      <c r="F157" s="17" t="s">
        <v>69</v>
      </c>
    </row>
    <row r="158" spans="1:7" x14ac:dyDescent="0.35">
      <c r="A158" s="18" t="s">
        <v>125</v>
      </c>
      <c r="B158" s="20">
        <v>0.15217391304347827</v>
      </c>
      <c r="C158" s="41">
        <v>80000</v>
      </c>
      <c r="D158" s="41">
        <v>135000</v>
      </c>
      <c r="E158" s="41">
        <v>104133.66666666667</v>
      </c>
      <c r="F158" s="41">
        <v>106328.5</v>
      </c>
    </row>
    <row r="159" spans="1:7" x14ac:dyDescent="0.35">
      <c r="A159" s="21" t="s">
        <v>106</v>
      </c>
      <c r="B159" s="14">
        <v>8.6956521739130432E-2</v>
      </c>
      <c r="C159" s="42" t="s">
        <v>71</v>
      </c>
      <c r="D159" s="42" t="s">
        <v>71</v>
      </c>
      <c r="E159" s="42" t="s">
        <v>71</v>
      </c>
      <c r="F159" s="42" t="s">
        <v>71</v>
      </c>
    </row>
    <row r="160" spans="1:7" x14ac:dyDescent="0.35">
      <c r="A160" s="21" t="s">
        <v>107</v>
      </c>
      <c r="B160" s="14">
        <v>2.1739130434782608E-2</v>
      </c>
      <c r="C160" s="42" t="s">
        <v>71</v>
      </c>
      <c r="D160" s="42" t="s">
        <v>71</v>
      </c>
      <c r="E160" s="42" t="s">
        <v>71</v>
      </c>
      <c r="F160" s="42" t="s">
        <v>71</v>
      </c>
    </row>
    <row r="161" spans="1:6" x14ac:dyDescent="0.35">
      <c r="A161" s="21" t="s">
        <v>108</v>
      </c>
      <c r="B161" s="14">
        <v>2.1739130434782608E-2</v>
      </c>
      <c r="C161" s="42" t="s">
        <v>71</v>
      </c>
      <c r="D161" s="42" t="s">
        <v>71</v>
      </c>
      <c r="E161" s="42" t="s">
        <v>71</v>
      </c>
      <c r="F161" s="42" t="s">
        <v>71</v>
      </c>
    </row>
    <row r="162" spans="1:6" x14ac:dyDescent="0.35">
      <c r="A162" s="21" t="s">
        <v>109</v>
      </c>
      <c r="B162" s="14">
        <v>2.1739130434782608E-2</v>
      </c>
      <c r="C162" s="42" t="s">
        <v>71</v>
      </c>
      <c r="D162" s="42" t="s">
        <v>71</v>
      </c>
      <c r="E162" s="42" t="s">
        <v>71</v>
      </c>
      <c r="F162" s="42" t="s">
        <v>71</v>
      </c>
    </row>
    <row r="163" spans="1:6" x14ac:dyDescent="0.35">
      <c r="A163" s="18" t="s">
        <v>126</v>
      </c>
      <c r="B163" s="20">
        <v>0.84782608695652173</v>
      </c>
      <c r="C163" s="41">
        <v>107000</v>
      </c>
      <c r="D163" s="41">
        <v>350000</v>
      </c>
      <c r="E163" s="41">
        <v>161506.84210526315</v>
      </c>
      <c r="F163" s="41">
        <v>158500</v>
      </c>
    </row>
    <row r="164" spans="1:6" x14ac:dyDescent="0.35">
      <c r="A164" s="18" t="s">
        <v>110</v>
      </c>
      <c r="B164" s="20">
        <v>0.39130434782608697</v>
      </c>
      <c r="C164" s="41">
        <v>107000</v>
      </c>
      <c r="D164" s="41">
        <v>350000</v>
      </c>
      <c r="E164" s="41">
        <v>159203.5294117647</v>
      </c>
      <c r="F164" s="41">
        <v>135000</v>
      </c>
    </row>
    <row r="165" spans="1:6" x14ac:dyDescent="0.35">
      <c r="A165" s="21" t="s">
        <v>111</v>
      </c>
      <c r="B165" s="14">
        <v>0.30434782608695654</v>
      </c>
      <c r="C165" s="15">
        <v>107000</v>
      </c>
      <c r="D165" s="15">
        <v>350000</v>
      </c>
      <c r="E165" s="15">
        <v>163604.28571428571</v>
      </c>
      <c r="F165" s="15">
        <v>153750</v>
      </c>
    </row>
    <row r="166" spans="1:6" x14ac:dyDescent="0.35">
      <c r="A166" s="21" t="s">
        <v>112</v>
      </c>
      <c r="B166" s="14">
        <v>8.6956521739130432E-2</v>
      </c>
      <c r="C166" s="42" t="s">
        <v>71</v>
      </c>
      <c r="D166" s="42" t="s">
        <v>71</v>
      </c>
      <c r="E166" s="42" t="s">
        <v>71</v>
      </c>
      <c r="F166" s="42" t="s">
        <v>71</v>
      </c>
    </row>
    <row r="167" spans="1:6" x14ac:dyDescent="0.35">
      <c r="A167" s="18" t="s">
        <v>113</v>
      </c>
      <c r="B167" s="20">
        <v>8.6956521739130432E-2</v>
      </c>
      <c r="C167" s="41">
        <v>115000</v>
      </c>
      <c r="D167" s="41">
        <v>200000</v>
      </c>
      <c r="E167" s="41">
        <v>150000</v>
      </c>
      <c r="F167" s="41">
        <v>142500</v>
      </c>
    </row>
    <row r="168" spans="1:6" x14ac:dyDescent="0.35">
      <c r="A168" s="21" t="s">
        <v>114</v>
      </c>
      <c r="B168" s="14">
        <v>4.3478260869565216E-2</v>
      </c>
      <c r="C168" s="42" t="s">
        <v>71</v>
      </c>
      <c r="D168" s="42" t="s">
        <v>71</v>
      </c>
      <c r="E168" s="42" t="s">
        <v>71</v>
      </c>
      <c r="F168" s="42" t="s">
        <v>71</v>
      </c>
    </row>
    <row r="169" spans="1:6" x14ac:dyDescent="0.35">
      <c r="A169" s="21" t="s">
        <v>115</v>
      </c>
      <c r="B169" s="14">
        <v>4.3478260869565216E-2</v>
      </c>
      <c r="C169" s="42" t="s">
        <v>71</v>
      </c>
      <c r="D169" s="42" t="s">
        <v>71</v>
      </c>
      <c r="E169" s="42" t="s">
        <v>71</v>
      </c>
      <c r="F169" s="42" t="s">
        <v>71</v>
      </c>
    </row>
    <row r="170" spans="1:6" x14ac:dyDescent="0.35">
      <c r="A170" s="18" t="s">
        <v>116</v>
      </c>
      <c r="B170" s="20">
        <v>6.5217391304347824E-2</v>
      </c>
      <c r="C170" s="44" t="s">
        <v>71</v>
      </c>
      <c r="D170" s="44" t="s">
        <v>71</v>
      </c>
      <c r="E170" s="44" t="s">
        <v>71</v>
      </c>
      <c r="F170" s="44" t="s">
        <v>71</v>
      </c>
    </row>
    <row r="171" spans="1:6" x14ac:dyDescent="0.35">
      <c r="A171" s="18" t="s">
        <v>117</v>
      </c>
      <c r="B171" s="20">
        <v>8.6956521739130432E-2</v>
      </c>
      <c r="C171" s="41">
        <v>110000</v>
      </c>
      <c r="D171" s="41">
        <v>215000</v>
      </c>
      <c r="E171" s="41">
        <v>168500</v>
      </c>
      <c r="F171" s="41">
        <v>174500</v>
      </c>
    </row>
    <row r="172" spans="1:6" x14ac:dyDescent="0.35">
      <c r="A172" s="21" t="s">
        <v>118</v>
      </c>
      <c r="B172" s="14">
        <v>6.5217391304347824E-2</v>
      </c>
      <c r="C172" s="42" t="s">
        <v>71</v>
      </c>
      <c r="D172" s="42" t="s">
        <v>71</v>
      </c>
      <c r="E172" s="42" t="s">
        <v>71</v>
      </c>
      <c r="F172" s="42" t="s">
        <v>71</v>
      </c>
    </row>
    <row r="173" spans="1:6" x14ac:dyDescent="0.35">
      <c r="A173" s="21" t="s">
        <v>119</v>
      </c>
      <c r="B173" s="14">
        <v>2.1739130434782608E-2</v>
      </c>
      <c r="C173" s="42" t="s">
        <v>71</v>
      </c>
      <c r="D173" s="42" t="s">
        <v>71</v>
      </c>
      <c r="E173" s="42" t="s">
        <v>71</v>
      </c>
      <c r="F173" s="42" t="s">
        <v>71</v>
      </c>
    </row>
    <row r="174" spans="1:6" x14ac:dyDescent="0.35">
      <c r="A174" s="18" t="s">
        <v>120</v>
      </c>
      <c r="B174" s="20">
        <v>0.21739130434782608</v>
      </c>
      <c r="C174" s="41">
        <v>138000</v>
      </c>
      <c r="D174" s="41">
        <v>192000</v>
      </c>
      <c r="E174" s="41">
        <v>162880</v>
      </c>
      <c r="F174" s="41">
        <v>157500</v>
      </c>
    </row>
    <row r="175" spans="1:6" x14ac:dyDescent="0.35">
      <c r="A175" s="21" t="s">
        <v>121</v>
      </c>
      <c r="B175" s="14">
        <v>2.1739130434782608E-2</v>
      </c>
      <c r="C175" s="42" t="s">
        <v>71</v>
      </c>
      <c r="D175" s="42" t="s">
        <v>71</v>
      </c>
      <c r="E175" s="42" t="s">
        <v>71</v>
      </c>
      <c r="F175" s="42" t="s">
        <v>71</v>
      </c>
    </row>
    <row r="176" spans="1:6" x14ac:dyDescent="0.35">
      <c r="A176" s="21" t="s">
        <v>122</v>
      </c>
      <c r="B176" s="14">
        <v>2.1739130434782608E-2</v>
      </c>
      <c r="C176" s="42" t="s">
        <v>71</v>
      </c>
      <c r="D176" s="42" t="s">
        <v>71</v>
      </c>
      <c r="E176" s="42" t="s">
        <v>71</v>
      </c>
      <c r="F176" s="42" t="s">
        <v>71</v>
      </c>
    </row>
    <row r="177" spans="1:6" x14ac:dyDescent="0.35">
      <c r="A177" s="21" t="s">
        <v>123</v>
      </c>
      <c r="B177" s="14">
        <v>0.15217391304347827</v>
      </c>
      <c r="C177" s="15">
        <v>138000</v>
      </c>
      <c r="D177" s="15">
        <v>192000</v>
      </c>
      <c r="E177" s="15">
        <v>167142.85714285713</v>
      </c>
      <c r="F177" s="15">
        <v>170000</v>
      </c>
    </row>
    <row r="178" spans="1:6" x14ac:dyDescent="0.35">
      <c r="A178" s="21" t="s">
        <v>124</v>
      </c>
      <c r="B178" s="14">
        <v>2.1739130434782608E-2</v>
      </c>
      <c r="C178" s="31" t="s">
        <v>71</v>
      </c>
      <c r="D178" s="31" t="s">
        <v>71</v>
      </c>
      <c r="E178" s="31" t="s">
        <v>71</v>
      </c>
      <c r="F178" s="31" t="s">
        <v>71</v>
      </c>
    </row>
    <row r="179" spans="1:6" x14ac:dyDescent="0.35">
      <c r="A179" s="33" t="s">
        <v>75</v>
      </c>
    </row>
    <row r="180" spans="1:6" x14ac:dyDescent="0.35">
      <c r="A180" s="22" t="s">
        <v>78</v>
      </c>
    </row>
    <row r="184" spans="1:6" x14ac:dyDescent="0.35">
      <c r="A184" s="16" t="s">
        <v>127</v>
      </c>
      <c r="B184" s="28"/>
      <c r="C184" s="28"/>
      <c r="D184" s="28"/>
      <c r="E184" s="28"/>
      <c r="F184" s="28"/>
    </row>
    <row r="185" spans="1:6" x14ac:dyDescent="0.35">
      <c r="A185" s="16" t="s">
        <v>128</v>
      </c>
      <c r="B185" s="17" t="s">
        <v>65</v>
      </c>
      <c r="C185" s="17" t="s">
        <v>66</v>
      </c>
      <c r="D185" s="17" t="s">
        <v>67</v>
      </c>
      <c r="E185" s="17" t="s">
        <v>68</v>
      </c>
      <c r="F185" s="17" t="s">
        <v>69</v>
      </c>
    </row>
    <row r="186" spans="1:6" x14ac:dyDescent="0.35">
      <c r="A186" s="37" t="s">
        <v>129</v>
      </c>
      <c r="B186" s="38">
        <v>0</v>
      </c>
      <c r="C186" s="5"/>
      <c r="D186" s="5"/>
      <c r="E186" s="5"/>
      <c r="F186" s="5"/>
    </row>
    <row r="187" spans="1:6" x14ac:dyDescent="0.35">
      <c r="A187" s="37" t="s">
        <v>130</v>
      </c>
      <c r="B187" s="14">
        <v>0.48214285714285715</v>
      </c>
      <c r="C187" s="15">
        <v>80000</v>
      </c>
      <c r="D187" s="15">
        <v>215000</v>
      </c>
      <c r="E187" s="15">
        <v>144223.5</v>
      </c>
      <c r="F187" s="15">
        <v>135000</v>
      </c>
    </row>
    <row r="188" spans="1:6" x14ac:dyDescent="0.35">
      <c r="A188" s="37" t="s">
        <v>131</v>
      </c>
      <c r="B188" s="14">
        <v>0.5178571428571429</v>
      </c>
      <c r="C188" s="15">
        <v>80000</v>
      </c>
      <c r="D188" s="15">
        <v>350000</v>
      </c>
      <c r="E188" s="15">
        <v>163142.95454545456</v>
      </c>
      <c r="F188" s="15">
        <v>160000</v>
      </c>
    </row>
    <row r="192" spans="1:6" x14ac:dyDescent="0.35">
      <c r="A192" s="16" t="s">
        <v>127</v>
      </c>
      <c r="B192" s="28"/>
      <c r="C192" s="28"/>
      <c r="D192" s="28"/>
      <c r="E192" s="28"/>
      <c r="F192" s="28"/>
    </row>
    <row r="193" spans="1:6" x14ac:dyDescent="0.35">
      <c r="A193" s="16" t="s">
        <v>132</v>
      </c>
      <c r="B193" s="17" t="s">
        <v>65</v>
      </c>
      <c r="C193" s="17" t="s">
        <v>66</v>
      </c>
      <c r="D193" s="17" t="s">
        <v>67</v>
      </c>
      <c r="E193" s="17" t="s">
        <v>68</v>
      </c>
      <c r="F193" s="17" t="s">
        <v>69</v>
      </c>
    </row>
    <row r="194" spans="1:6" x14ac:dyDescent="0.35">
      <c r="A194" s="37" t="s">
        <v>133</v>
      </c>
      <c r="B194" s="14">
        <v>0.4642857142857143</v>
      </c>
      <c r="C194" s="15">
        <v>80000</v>
      </c>
      <c r="D194" s="15">
        <v>350000</v>
      </c>
      <c r="E194" s="15">
        <v>148404.07999999999</v>
      </c>
      <c r="F194" s="15">
        <v>140000</v>
      </c>
    </row>
    <row r="195" spans="1:6" x14ac:dyDescent="0.35">
      <c r="A195" s="37" t="s">
        <v>134</v>
      </c>
      <c r="B195" s="14">
        <v>0.375</v>
      </c>
      <c r="C195" s="15">
        <v>105000</v>
      </c>
      <c r="D195" s="15">
        <v>200000</v>
      </c>
      <c r="E195" s="15">
        <v>166538.46153846153</v>
      </c>
      <c r="F195" s="15">
        <v>180000</v>
      </c>
    </row>
    <row r="196" spans="1:6" x14ac:dyDescent="0.35">
      <c r="A196" s="37" t="s">
        <v>55</v>
      </c>
      <c r="B196" s="14">
        <v>0.16071428571428573</v>
      </c>
      <c r="C196" s="15">
        <v>80000</v>
      </c>
      <c r="D196" s="15">
        <v>215000</v>
      </c>
      <c r="E196" s="15">
        <v>147826.66666666666</v>
      </c>
      <c r="F196" s="15">
        <v>136500</v>
      </c>
    </row>
    <row r="200" spans="1:6" x14ac:dyDescent="0.35">
      <c r="A200" s="16" t="s">
        <v>135</v>
      </c>
      <c r="B200" s="28"/>
    </row>
    <row r="201" spans="1:6" x14ac:dyDescent="0.35">
      <c r="A201" s="16" t="s">
        <v>136</v>
      </c>
      <c r="B201" s="28"/>
    </row>
    <row r="202" spans="1:6" x14ac:dyDescent="0.35">
      <c r="A202" s="1" t="s">
        <v>137</v>
      </c>
      <c r="B202" s="39" t="s">
        <v>138</v>
      </c>
    </row>
    <row r="203" spans="1:6" x14ac:dyDescent="0.35">
      <c r="A203" s="18" t="s">
        <v>47</v>
      </c>
      <c r="B203" s="19"/>
    </row>
    <row r="204" spans="1:6" x14ac:dyDescent="0.35">
      <c r="A204" s="21" t="s">
        <v>139</v>
      </c>
      <c r="B204" s="5">
        <v>7</v>
      </c>
    </row>
    <row r="205" spans="1:6" x14ac:dyDescent="0.35">
      <c r="A205" s="18" t="s">
        <v>48</v>
      </c>
      <c r="B205" s="19"/>
    </row>
    <row r="206" spans="1:6" x14ac:dyDescent="0.35">
      <c r="A206" s="21" t="s">
        <v>140</v>
      </c>
      <c r="B206" s="5">
        <v>3</v>
      </c>
    </row>
    <row r="207" spans="1:6" x14ac:dyDescent="0.35">
      <c r="A207" s="40" t="s">
        <v>141</v>
      </c>
      <c r="B207" s="40">
        <v>10</v>
      </c>
    </row>
    <row r="208" spans="1:6" x14ac:dyDescent="0.35">
      <c r="A208" s="33" t="s">
        <v>142</v>
      </c>
      <c r="B208" s="9"/>
    </row>
  </sheetData>
  <mergeCells count="4">
    <mergeCell ref="C135:F135"/>
    <mergeCell ref="C156:F156"/>
    <mergeCell ref="C88:F88"/>
    <mergeCell ref="B28:F2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4A99669288FB46AFB7BDCF40E9BD78" ma:contentTypeVersion="5" ma:contentTypeDescription="Create a new document." ma:contentTypeScope="" ma:versionID="c57ae369bd5754600434b6d31deadeaa">
  <xsd:schema xmlns:xsd="http://www.w3.org/2001/XMLSchema" xmlns:xs="http://www.w3.org/2001/XMLSchema" xmlns:p="http://schemas.microsoft.com/office/2006/metadata/properties" xmlns:ns2="99525725-d0c3-423f-9c77-a1c2894138fe" xmlns:ns3="c1f8141b-ec63-4797-b716-e684b7a13c56" targetNamespace="http://schemas.microsoft.com/office/2006/metadata/properties" ma:root="true" ma:fieldsID="b64c248e441218fa3782c9409af392f8" ns2:_="" ns3:_="">
    <xsd:import namespace="99525725-d0c3-423f-9c77-a1c2894138fe"/>
    <xsd:import namespace="c1f8141b-ec63-4797-b716-e684b7a13c5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525725-d0c3-423f-9c77-a1c2894138f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8141b-ec63-4797-b716-e684b7a13c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EBC136-6D3B-4B88-9166-E8E0961F86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525725-d0c3-423f-9c77-a1c2894138fe"/>
    <ds:schemaRef ds:uri="c1f8141b-ec63-4797-b716-e684b7a13c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83C911-0C4C-4242-B090-C0A9714FCE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1Y Employment Statistics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Navarre</dc:creator>
  <cp:lastModifiedBy>Julia Navarre</cp:lastModifiedBy>
  <dcterms:created xsi:type="dcterms:W3CDTF">2023-10-27T15:06:02Z</dcterms:created>
  <dcterms:modified xsi:type="dcterms:W3CDTF">2024-01-10T21:57:37Z</dcterms:modified>
</cp:coreProperties>
</file>